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中央政策" sheetId="1" r:id="rId1"/>
    <sheet name="省级政策" sheetId="2" r:id="rId2"/>
    <sheet name="市级政策" sheetId="3" r:id="rId3"/>
    <sheet name="县级政策" sheetId="4" r:id="rId4"/>
    <sheet name="计划生育山西省四项" sheetId="5" state="hidden" r:id="rId5"/>
    <sheet name="计划生育国家两项" sheetId="6" state="hidden" r:id="rId6"/>
  </sheets>
  <definedNames>
    <definedName name="_xlnm.Print_Area" localSheetId="1">'省级政策'!$A$1:$L$13</definedName>
    <definedName name="_xlnm.Print_Area" localSheetId="2">'市级政策'!$A$1:$L$15</definedName>
    <definedName name="_xlnm.Print_Area" localSheetId="3">'县级政策'!$A$1:$L$10</definedName>
    <definedName name="_xlnm.Print_Titles" localSheetId="0">'中央政策'!$2:$5</definedName>
    <definedName name="_xlnm.Print_Titles" localSheetId="1">'省级政策'!$2:$5</definedName>
    <definedName name="_xlnm._FilterDatabase" localSheetId="0" hidden="1">'中央政策'!$A$4:$IQ$60</definedName>
  </definedNames>
  <calcPr fullCalcOnLoad="1"/>
</workbook>
</file>

<file path=xl/sharedStrings.xml><?xml version="1.0" encoding="utf-8"?>
<sst xmlns="http://schemas.openxmlformats.org/spreadsheetml/2006/main" count="575" uniqueCount="342">
  <si>
    <t>附件4-1：</t>
  </si>
  <si>
    <t>洪洞县“一卡通”项目清单（中央政策）</t>
  </si>
  <si>
    <t>填报日期：</t>
  </si>
  <si>
    <t>序号</t>
  </si>
  <si>
    <t>主管部门</t>
  </si>
  <si>
    <t>补贴项目</t>
  </si>
  <si>
    <t>政策级次</t>
  </si>
  <si>
    <t>政策依据文件及文号</t>
  </si>
  <si>
    <t>补贴对象</t>
  </si>
  <si>
    <t>补助标准</t>
  </si>
  <si>
    <t>申领流程</t>
  </si>
  <si>
    <t>发放方式</t>
  </si>
  <si>
    <t>发放时间</t>
  </si>
  <si>
    <t>咨询电话</t>
  </si>
  <si>
    <t>备注</t>
  </si>
  <si>
    <t>洪洞县水利局</t>
  </si>
  <si>
    <t>大中型水库移民后期扶持补助</t>
  </si>
  <si>
    <t>中央</t>
  </si>
  <si>
    <t xml:space="preserve">  国务院关于完善大中型水库移民后期扶持政策的意见（国发[2006]17号）</t>
  </si>
  <si>
    <t>大中型水库的农村移民</t>
  </si>
  <si>
    <t>600元/人</t>
  </si>
  <si>
    <t>县级移民管理部门核定扶持对象，由县级财政部门指定的代理金融机构打卡发放</t>
  </si>
  <si>
    <t>通过财政惠民补贴“一卡通”打卡发放</t>
  </si>
  <si>
    <t>按季度发放</t>
  </si>
  <si>
    <t>0357-6212210</t>
  </si>
  <si>
    <t>洪洞县农业机械发展中心</t>
  </si>
  <si>
    <t>农机购置补贴</t>
  </si>
  <si>
    <t>《农业农村部办公厅 财政部办公厅关于印发&lt;2021-2023年农机购置补贴实施指导意见&gt;的通知》（农办计财[2021]8号）</t>
  </si>
  <si>
    <t>从事农业生产的个人和农业生产经营组织</t>
  </si>
  <si>
    <t>定额补贴。根据产品性能、参数设置档次，同一档次产品补贴标准相同</t>
  </si>
  <si>
    <t>自主购机，由个人主动申请补贴，县级受理核验、信息公示，财政结算兑付</t>
  </si>
  <si>
    <t>随时申请。财政部门根据农业农村部门受理审核和中央资金下达情况及时兑付。</t>
  </si>
  <si>
    <t>0357-6222139</t>
  </si>
  <si>
    <t>洪洞县林业局</t>
  </si>
  <si>
    <t>退耕还林相关补助政策</t>
  </si>
  <si>
    <t xml:space="preserve">  财政部 国家林业和草原局关于印发《林业草原生态保护恢复资金管理办法》的通知（财资环[2020]22号）</t>
  </si>
  <si>
    <t>新一轮退耕还林农户、上一轮退耕还林农户</t>
  </si>
  <si>
    <t>新一轮退耕还林农户补助1200元/亩，退耕的第1、3、5年分别兑现500元、300元、400元；完善退耕还林政策补助90元/亩，生态林补助8年，经济林补助5年。</t>
  </si>
  <si>
    <t>根据验收结果，兑现补助资金</t>
  </si>
  <si>
    <t>按年度发放</t>
  </si>
  <si>
    <t>0357-6222138</t>
  </si>
  <si>
    <t>上一轮退耕还生态林到期面积抚育补助</t>
  </si>
  <si>
    <t xml:space="preserve">  财政部 国家林业和草原局关于印发《林业改革发展资金管理办法》的通知（财资环[2020]36号）</t>
  </si>
  <si>
    <t>上一轮退耕还生态林二轮补助到期的退耕还农户</t>
  </si>
  <si>
    <t>20元/亩，连续补助5年</t>
  </si>
  <si>
    <t>洪洞县农业农村局</t>
  </si>
  <si>
    <t>雨露计划</t>
  </si>
  <si>
    <t xml:space="preserve">   《关于加强雨露计划支持农村贫困家庭新成长劳动力接受职业教育的意见》(国开办发〔2015〕19号)             
   《关于实现巩固拓展脱贫攻坚成果同乡村振兴有效衔接的意见》（中发[2020]30号）</t>
  </si>
  <si>
    <t xml:space="preserve">对符合资助条件的已脱贫家庭和监测帮扶对象家庭的子女初中、高中毕业后接受中、高等职业教育(含普通中专、职业高中、技工学校、普通大专、高职院校、技师学院等）的在校学生（包含在校期间顶岗实习）。  </t>
  </si>
  <si>
    <t>每生每年给予3000元的资助</t>
  </si>
  <si>
    <t xml:space="preserve">学生需提交“雨露计划”资助申请表；县级乡村振兴局通过“全国扶贫信息管理系统”进行信息跟踪比对并产生拟资助名单，拟资助名单经县、乡、村逐级比对审核，经公示无异议后，对符合资助条件的已脱贫家庭和监测帮扶对象家庭的子女进行资助。        </t>
  </si>
  <si>
    <t>县乡村振兴局按照确定的学生资助名单将补助资金直补到户。通过财政惠民补贴“一卡通”打卡发放</t>
  </si>
  <si>
    <t>每年6月30日前</t>
  </si>
  <si>
    <t>0357-6222136</t>
  </si>
  <si>
    <t>洪洞县住房和城乡建设局</t>
  </si>
  <si>
    <t>农村危房改造</t>
  </si>
  <si>
    <t xml:space="preserve">  财政部 住房城乡建设部关于印发 《中央财政农村危房改造补助资金管理办法》的通知（财社〔2016〕216号）
 </t>
  </si>
  <si>
    <t>中央资金重点用于四类重点对象的农村危房改造（用于解决建档立卡贫困户、低保户、分散供养特困人员、贫困残疾人家庭）。</t>
  </si>
  <si>
    <t xml:space="preserve">基础标准每户安排补助资金1.4万元，其中四类重点对象的补助资金中央财政承担。
</t>
  </si>
  <si>
    <t>户申请、村评议、乡镇审核、县级审批</t>
  </si>
  <si>
    <t>通过财政补贴资金“一卡通”打卡发放</t>
  </si>
  <si>
    <t>竣工验收后30日内发放</t>
  </si>
  <si>
    <t>洪洞县民政局</t>
  </si>
  <si>
    <t>困难残疾人生活补贴和重度残疾人护理补贴</t>
  </si>
  <si>
    <t xml:space="preserve">  国务院关于全面建立困难残疾人生活补贴和重度残疾人护理补贴制度的意见（国发〔2015〕52号）
  《山西省人民政府关于全面建立困难残疾人生活补贴和重度残疾人护理补贴制度的通知》（晋政发〔2016〕5号）
</t>
  </si>
  <si>
    <t>困难残疾人生活补贴对象为城乡低保家庭中的所有持第二代 《 中华人民共和国残疾人证 》 的残疾人；重度残疾人护理补贴对象为所有残疾等级为一级、二级且需要长期照护的持有第二代 《 中华人民共和国残疾人证 》 的重度残疾人</t>
  </si>
  <si>
    <t>困难残疾人生活补贴和重度残疾人护理补贴标准分别按上一年度全省农村低保标准的15%和20%确定。2021年困难残疾人生活补贴71元/人/月，重度残疾人护理补贴94元/人/月</t>
  </si>
  <si>
    <t>本人申报，乡村审核、确认、公示无异议后，纳入补助范围</t>
  </si>
  <si>
    <t>通过银行社会化发放</t>
  </si>
  <si>
    <t>按月发放</t>
  </si>
  <si>
    <t>0357-6221497</t>
  </si>
  <si>
    <t>洪洞县人力资源和社会保障局</t>
  </si>
  <si>
    <t>创业补贴</t>
  </si>
  <si>
    <t xml:space="preserve">  《国务院关于进一步做好稳就业工作的通知》（国发〔2019〕28号） 
  《财政部、人力资源社会保障部关于印发〈就业补助资金管理办法〉的通知》（财社〔2017〕164号） 
  《人力资源社会保障部、财政部关于进一步加大就业扶贫政策支持力度着力提高劳务组织化程度的通知》（人社部发〔2018〕46号） 
  《人力资源社会保障部、财政部、农业农村部关于进一步推动返乡入乡创业工作的意见》（人社部发〔2019〕129号） 
  《山西省财政厅 山西省人社厅关于印发&lt;就业补助资金管理办法&gt;的通知》（晋财社〔2019〕1号）
  《关于推动返乡入乡创业工作的实施意见》（晋人社厅发〔2020〕21号）
  《关于进一步加大就业扶贫政策支持力度着力提高劳务组织化程度的通知》（晋人社厅函〔2018〕1662号）</t>
  </si>
  <si>
    <t>首次创办小微企业或从事个体经营，且所创办企业或个体工商户自工商登记注册之日起正常运营1年以上的毕业年度和离校2年内高校毕业生及就业困难人员
在各贫困县首次创办小微企业或从事个体经营，且所创办企业或个体工商户自工商登记注册之日起正常运营6个月以上的贫困劳动力和农民工等返乡下乡创业人员
首次创办小微企业或从事个体经营且正常经营1年以上的返乡入乡创业人员</t>
  </si>
  <si>
    <t>根据带动就业人数给予一次性创业补贴。补助标准每人不超过1000元，最高不超过3000元</t>
  </si>
  <si>
    <t>符合条件的人员按规定向市或县级人社部门申请，人社部门审核后按规定拨付</t>
  </si>
  <si>
    <t>一般通过社保卡发放（或其他银行账户，由申请者自主选择），或拨付至其所创办的小微企业的银行账户</t>
  </si>
  <si>
    <t>根据实际情况，按季度或按年</t>
  </si>
  <si>
    <t>0357-3415016</t>
  </si>
  <si>
    <t>就业创业补助</t>
  </si>
  <si>
    <t xml:space="preserve">  《人力资源社会保障部、财政部、农业农村部关于进一步推动返乡入乡创业工作的意见》（人社部发〔2019〕129号）
  《山西省人民政府办公厅关于进一步做好农村贫困劳动力转移就业扶贫工作的意见》（晋政办发〔2017〕29号）
  《关于进一步加大就业扶贫政策支持力度着力提高劳务组织化程度的通知》（晋人社厅函〔2018〕1662号）</t>
  </si>
  <si>
    <t>到户籍所在县以外的省内用人单位就业的贫困劳动力;省内赴省外就业的贫困劳动力</t>
  </si>
  <si>
    <t>县以外的省内用人单位就业的，给予劳动者不超过300元的一次性求职创业补贴（含交通费用）；对跨省务工的，给予不超过800元的一次性求职创业补贴（含交通费用）。</t>
  </si>
  <si>
    <t xml:space="preserve">符合条件的人员或由劳务输出机构代为按规定向市或县级人社部门申请，人社部门审核后按规定拨付
</t>
  </si>
  <si>
    <t>一般通过社保卡发放（或其他银行账户，由申请者自主选择）</t>
  </si>
  <si>
    <t>根据实际情况，按月或按季度或按年</t>
  </si>
  <si>
    <t>洪洞县残疾人联合会</t>
  </si>
  <si>
    <t>残疾人购买机动轮椅燃油补助</t>
  </si>
  <si>
    <t xml:space="preserve">  财政部 中国残联《关于残疾人机动轮椅车燃油补贴的通知》（财社〔2010〕256号）</t>
  </si>
  <si>
    <t>山西省户籍持有残疾人证，拥有代步机动轮椅车的下肢残疾人</t>
  </si>
  <si>
    <t>260元/年/车</t>
  </si>
  <si>
    <t>符合条件的残疾人携带申报材料前往县残联申请办理</t>
  </si>
  <si>
    <t>通过打卡发放至补贴对象的银行账户</t>
  </si>
  <si>
    <t>年底前发放</t>
  </si>
  <si>
    <t>0357-6221328</t>
  </si>
  <si>
    <t>洪洞县退役军人事务局</t>
  </si>
  <si>
    <t>伤残人员残疾抚恤资金</t>
  </si>
  <si>
    <t>《军人抚恤优待条例》</t>
  </si>
  <si>
    <t>伤残人员（含残疾军人、伤残人民警察、伤残国家机关工作人员、伤残民兵民工）</t>
  </si>
  <si>
    <t>因战一级106670元/年</t>
  </si>
  <si>
    <t>个人申请、县级受理审核、市级审核、省级审批</t>
  </si>
  <si>
    <t>0357-3415295</t>
  </si>
  <si>
    <t>因公一级103300元/年</t>
  </si>
  <si>
    <t>因病一级99910元/年</t>
  </si>
  <si>
    <t>因战二级96530元/年</t>
  </si>
  <si>
    <t>因公二级91450元/年</t>
  </si>
  <si>
    <t>因病二级88030元/年</t>
  </si>
  <si>
    <t>因战三级84700元/年</t>
  </si>
  <si>
    <t>因公三级79600元/年</t>
  </si>
  <si>
    <t>因病三级74550元/年</t>
  </si>
  <si>
    <t>因战四级69420元/年</t>
  </si>
  <si>
    <t>因公四级62670元/年</t>
  </si>
  <si>
    <t>因病四级57590元/年</t>
  </si>
  <si>
    <t>因战五级54220元/年</t>
  </si>
  <si>
    <t>因公五级47410元/年</t>
  </si>
  <si>
    <t>因病五级44030元/年</t>
  </si>
  <si>
    <t>因战六级42360元/年</t>
  </si>
  <si>
    <t>因公六级40080元/年</t>
  </si>
  <si>
    <t>因病六级33860元/年</t>
  </si>
  <si>
    <t>因战七级32200元/年</t>
  </si>
  <si>
    <t>因公七级28820元/年</t>
  </si>
  <si>
    <t>因战八级20330元/年</t>
  </si>
  <si>
    <t>因公八级18610元/年</t>
  </si>
  <si>
    <t>因战九级16890元/年</t>
  </si>
  <si>
    <t>因公九级13560元/年</t>
  </si>
  <si>
    <t>因战十级11860元/年</t>
  </si>
  <si>
    <t>因公十级10140元/年</t>
  </si>
  <si>
    <t>“三属”（烈士遗属、因公牺牲军人遗属和病故军人遗属）定期抚恤金</t>
  </si>
  <si>
    <t>“三属”（烈士遗属、因公牺牲军人遗属和病故军人遗属）</t>
  </si>
  <si>
    <t>烈属33860元/年，因公牺牲军人遗属29080元/年，病故军人遗属27360元/年</t>
  </si>
  <si>
    <t>个人申请、县级受理审核、市级复核审批</t>
  </si>
  <si>
    <t>在农村的和城镇无工作单位且家庭生活困难的参战退役人员、部分原8023部队及其他参加核试验军队退役人员生活补助</t>
  </si>
  <si>
    <t>在农村的和城镇无工作单位且家庭生活困难的参战退役人员、部分原8023部队及其他参加核试验军队退役人员</t>
  </si>
  <si>
    <t>9000元/年</t>
  </si>
  <si>
    <t>在乡老复员军人定期生活补助</t>
  </si>
  <si>
    <t>在乡老复员军人</t>
  </si>
  <si>
    <t>抗日战争时期入伍21640元/年，解放战争时期入伍20940元/年，建国后至1954年10月31日前入伍20840元/年</t>
  </si>
  <si>
    <t>带病回乡退伍军人定期生活补助</t>
  </si>
  <si>
    <t>带病回乡退伍军人</t>
  </si>
  <si>
    <t>9120元/年</t>
  </si>
  <si>
    <t>部分烈士子女（含建国前错杀后被平反人员的子女）定期生活补助</t>
  </si>
  <si>
    <t>年满60周岁烈士子女（含建国前错杀后被平反人员的子女）</t>
  </si>
  <si>
    <t>7080元/年</t>
  </si>
  <si>
    <t>部分农村籍退役士兵的老年生活补助资金</t>
  </si>
  <si>
    <t>年满60周岁农村籍退役士兵</t>
  </si>
  <si>
    <t>每服一年义务兵每年补助600元</t>
  </si>
  <si>
    <t>城乡低保</t>
  </si>
  <si>
    <t xml:space="preserve">  《国务院关于在全国建立农村最低生活保障制度的通知》（国发〔2007〕19号）《关于提高城乡低保保障标准的通知》（临市民发[2020]18号）《关于提高城乡低保和特困人员供养保障标准的通知》（临市民发[2021]10号）</t>
  </si>
  <si>
    <t>居民收入不达当地最低生活保障标准的城乡居民</t>
  </si>
  <si>
    <t>城市低保保障标准7620元/人/年。农村低保保障标准5760元/人/年。</t>
  </si>
  <si>
    <t>个人申请-乡镇初审-县民政审核后通过“一卡通”发放到个人或拨付到供养机构</t>
  </si>
  <si>
    <t>孤儿基本生活补助资金孤儿（含事实无人抚养儿童）基本生活补助资金</t>
  </si>
  <si>
    <t xml:space="preserve">  《国务院办公厅关于加强孤儿保障工作的意见》（国办发〔2010〕54号）；   
  《山西省人民政府办公厅关于加强孤儿保障工作的实施意见》（晋政办发〔2011〕66号）
   《关于进一步加强事实无人抚养儿童保障工作的实施意见》（晋民发〔2019〕86号）
</t>
  </si>
  <si>
    <t>孤儿和事实无人抚养儿童</t>
  </si>
  <si>
    <t>社会散居养育的孤儿、事实无人抚养儿童基本生活养育标准1145元/月·人，社会福利机构集中养育的孤儿、事实无人抚养儿童基本生活养育标准为1720元/月·人。</t>
  </si>
  <si>
    <t>个人申请-乡镇初审-县民政审核后通过“一卡通”打卡发放或拨付到社会福利机构</t>
  </si>
  <si>
    <t>洪洞县卫生健康和体育局</t>
  </si>
  <si>
    <t>农村部分计划生育家庭奖励扶助项目</t>
  </si>
  <si>
    <t xml:space="preserve">  《山西省人口和计划生育条例》
  《山西省卫生和计划生育委员会山西省财政厅关于调整全省计划生育家庭特别扶助标准的通知》(晋卫家庭发〔2018〕2号）</t>
  </si>
  <si>
    <t>只有一个子女或两女的农村计划生育家庭，年满60周岁的奖励对象，以人为单位</t>
  </si>
  <si>
    <t>80元/人/月</t>
  </si>
  <si>
    <t>本人申报，县乡村审核、确认、公示，每年2月28日前录入国家信息管理系统</t>
  </si>
  <si>
    <t>通过银行卡发放</t>
  </si>
  <si>
    <t>当年计发，一般在当年12月底前发放完毕</t>
  </si>
  <si>
    <t>0357-6222188</t>
  </si>
  <si>
    <t>计划生育家庭特别扶助项目</t>
  </si>
  <si>
    <t xml:space="preserve">  《山西省人口和计划生育条例》       
  《山西省卫生和计划生育委员会山西省财政厅关于调整全省计划生育家庭特别扶助标准的通知》(晋卫家庭发〔2018〕2号）
</t>
  </si>
  <si>
    <t>独生子女伤残家庭，女方年满49周岁起，以人为单位</t>
  </si>
  <si>
    <t>720元／月</t>
  </si>
  <si>
    <t>独生子女死亡家庭，女方年满49周岁起，以人为单位</t>
  </si>
  <si>
    <t>850元／月</t>
  </si>
  <si>
    <t>特困人员救助供养</t>
  </si>
  <si>
    <t xml:space="preserve">  《国务院进一步健全特困人员救助供养制度的意见》（国发[2016]14号）
  《山西省人民政府关于进一步健全完善特困人员救助供养制度的实施意见》（晋政发[2016]61号）《关于提高城乡低保和特困人员供养保障标准的通知》（临市民发[2021]10号）</t>
  </si>
  <si>
    <t>城乡老年人、残疾人、未满18周岁的未成年人，同时具备：无劳动能力、无生活来源、无法定赡养抚养义务人或其法定义务人无履行义务能力</t>
  </si>
  <si>
    <t xml:space="preserve">    基本生活标准原则上不低于当地低保标准的1.3倍；照料护理标准分全自理、半自理、全护理三挡，分散供养对象照料护理标准每月原则上分别不低于我省经济困难失能老年人护理补贴标准1倍、2倍、3倍，集中供养对象护理标准每月原则上分别不低于当地最低工资标准的10%、25%、50%。
  基本生活标准为：1.分散供养标准为9906元/年/人
    2、集中供养标准11583元/年/人。照料护理标准：分散供养对象照料护理标准： (1)全自理标准 100 元 /月/人; (2)半自理标准200元/月/人; (3)全护理标准 300
元/月/人。集中供养对象照料护理标准：  (1)全自 理标准176 元/月/人; (2)半自理标准 440 元/月/人; (3)全 护理标准880 元/月/人。</t>
  </si>
  <si>
    <t>按季发放按季度发放、每季度第一个月</t>
  </si>
  <si>
    <t>临时救助补助资金</t>
  </si>
  <si>
    <t xml:space="preserve">  《国务院关于全面建立临时救助制度的通知》（国发[2014]47号）
 《山西省人民政府关于进一步健全完善临时救助制度的通知》（晋政发[2015]3号）
  </t>
  </si>
  <si>
    <t>国家对遭遇突发事件、意外伤害、重大疾病或其他特殊原因导致基本生活陷入困境，其他社会救助制度暂时无法覆盖或救助之后基本生活暂时仍有严重困难家庭或个人给予应急性、过渡性救助</t>
  </si>
  <si>
    <t>当地低保保障标准*临时救助人数*困难持续时间（持续时间以月为单位），一般不超过3个月，最长不超过6个月</t>
  </si>
  <si>
    <t>洪洞县教科局</t>
  </si>
  <si>
    <t>学前教育资助</t>
  </si>
  <si>
    <t xml:space="preserve">  山西省财政厅 山西省教育厅关于印发山西省建立学前教育资助制度实施方案的通知（晋财教[2012]124号 ）</t>
  </si>
  <si>
    <t xml:space="preserve">    对在读的家庭经济困难儿童、孤儿和残疾儿童按照1000元/生/年的标准给予生活补助。</t>
  </si>
  <si>
    <t xml:space="preserve">    1000元/生/年</t>
  </si>
  <si>
    <t>学生向所在学校提出申请，学校受理申请，组织评审，校内公示，确定资助对象</t>
  </si>
  <si>
    <t>按学期发放</t>
  </si>
  <si>
    <t>0357-6222186</t>
  </si>
  <si>
    <t>城乡义务教育阶段家庭经济困难学生生活补助</t>
  </si>
  <si>
    <t xml:space="preserve">   山西省人民政府关于印发山西省进一步完善城乡义务教育经费保障机制实施方案的通知（晋政发[2016]25号）
</t>
  </si>
  <si>
    <t xml:space="preserve">    对家庭经济困难的寄宿学生安排生活费补助，标准为小学1000元/生/年，初中1250元/生/年；对建档立卡等家庭经济困难学生（含非建档立卡的家庭经济困难残疾学生、农村低保家庭学生、农村特困救助供养学生）的非寄宿生安排生活费补助，标准为小学500元/生/年，初中625元/生/年。</t>
  </si>
  <si>
    <t xml:space="preserve">    小学寄宿生1000元/生/年，初中寄宿生1250元/生/年；小学非寄宿生500元/生/年，初中非寄宿生625元/生/年。</t>
  </si>
  <si>
    <t>普通高中国家助学金</t>
  </si>
  <si>
    <t xml:space="preserve">   山西省财政厅 山西省教育厅关于建立普通高中国家助学金的实施意见（晋财教[2010]243号）</t>
  </si>
  <si>
    <t xml:space="preserve">    对家庭经济困难的普通高中在校生发放助学金，平均资助标准为2000元/生/年。</t>
  </si>
  <si>
    <t xml:space="preserve">    2000元/生/年</t>
  </si>
  <si>
    <t>经济困难的高龄和失能老人补贴</t>
  </si>
  <si>
    <t>城乡低保家庭中80周岁（含）至99周岁（含）的老人享受高龄补贴；城乡低保家庭中60周岁（含）至99周岁（含）的失能老人享受失能补贴</t>
  </si>
  <si>
    <t>城乡低保失能老人补助100元/月/人；城乡低保对象高龄老人补助50元/月/人</t>
  </si>
  <si>
    <t>中等职业教育国家助学金</t>
  </si>
  <si>
    <t xml:space="preserve">  
   财政部 教育部 人力资源社会保障部 退役军人部 中央军委国防动员部关于印发《学生资助资金管理办法》的通知(财科教(2019)19号)</t>
  </si>
  <si>
    <t xml:space="preserve">    对全日制正式学籍一、二年级在校涉农专业学生和非涉农专业家庭经济困难学生（建档立卡学生全覆盖）、学籍或户籍是集中连片特困县的所有农村学生（不含县城）发放助学金，标准为2000元/生/年。</t>
  </si>
  <si>
    <t>2022年下学期发放</t>
  </si>
  <si>
    <t>深松作业补贴</t>
  </si>
  <si>
    <t>山西省农业农村厅关于下达2021年中央农业生产发展资金使用计划的通知（晋农计财发（2021）14号）、临汾市农业农村局关于下达2021年中央农业生产发展资金使用计划的通知（临农计财发（2021）68号）、《2021年山西省农机深松整地工作指导意见》的通知</t>
  </si>
  <si>
    <t>承担农机深松作业补助项目的农机服务组织、农机户等农业生产经营组织或个人</t>
  </si>
  <si>
    <t>每亩补贴30元</t>
  </si>
  <si>
    <r>
      <t>由项目</t>
    </r>
    <r>
      <rPr>
        <sz val="11"/>
        <color indexed="8"/>
        <rFont val="宋体"/>
        <family val="0"/>
      </rPr>
      <t>验收组对公示无异议后的作业面积进行抽查验收。验收结束后，形成《农机深松整地作业补助资金明细表》和《农机深松整地作业补助情况汇总表》。农机中心将《农机深松整地作业补助资金明细表》递交财政部门，由财政部门将补助资金及时兑付给承担深松整地作业的农机服务组织、农机户</t>
    </r>
  </si>
  <si>
    <t>附件4-2：</t>
  </si>
  <si>
    <t>洪洞县“一卡通”项目清单（省级政策）</t>
  </si>
  <si>
    <t>洪洞县委宣传部</t>
  </si>
  <si>
    <t>乡镇（公社）老放映员补助资金</t>
  </si>
  <si>
    <t>省级</t>
  </si>
  <si>
    <t xml:space="preserve">  山西省新闻出版广电局 山西省人力资源和社会保障厅 山西省财政厅关于印发《 关于妥善解决乡镇（公社）老放映员历史遗留问题的实施意见》的通知（晋新广发〔2015〕39号）</t>
  </si>
  <si>
    <t>1993年12月31日（含）之前，曾被乡镇（公社）正式选用的农村电影放映人员，且持有“三证”（电影放映人员证、电影放映技术资格证、电影放映单位登记证）中的一证，或能提供当年被乡镇（公社）以上人民政府主管部门选用的有关文件的人员。</t>
  </si>
  <si>
    <t>20元*放映工作年限/人/月</t>
  </si>
  <si>
    <t>各市审核申报，报省委宣传部</t>
  </si>
  <si>
    <t>半年发一次，一年两次</t>
  </si>
  <si>
    <t>0351-8302054</t>
  </si>
  <si>
    <t>被机关、企事业单位录用且退休后领取退休费、养老金的人员和因刑事犯罪或违反国家政策规定被开除或者辞退的老放映员不适用。从事放映工作年限截止到2006年12月31日。</t>
  </si>
  <si>
    <t>洪洞县组织部</t>
  </si>
  <si>
    <t>农村离任“两委”主干
生活补贴</t>
  </si>
  <si>
    <r>
      <t>中共山西省委组织部、山西省财政厅《关于印发&lt;农村离任“两委”主干生活补贴发放暂行办法&gt;的通知》（晋组通字〔2014〕28号）、《关于印发临汾市农村离任“两委”主干生活补贴发放管理实施办法（试行）的通知》（临组发〔</t>
    </r>
    <r>
      <rPr>
        <sz val="11"/>
        <rFont val="宋体"/>
        <family val="0"/>
      </rPr>
      <t>2014</t>
    </r>
    <r>
      <rPr>
        <sz val="11"/>
        <rFont val="宋体"/>
        <family val="0"/>
      </rPr>
      <t>〕</t>
    </r>
    <r>
      <rPr>
        <sz val="11"/>
        <rFont val="宋体"/>
        <family val="0"/>
      </rPr>
      <t>9</t>
    </r>
    <r>
      <rPr>
        <sz val="11"/>
        <rFont val="宋体"/>
        <family val="0"/>
      </rPr>
      <t>号）、《关于提高农村离任”两委”主干生活补贴的通知》（洪组通字[2020]40号）</t>
    </r>
  </si>
  <si>
    <t>所在村自建立村党组织或村委会以来，正常离任、累计担任村党组织书记或村委会主任满9年以上，年满60周岁的村“两委”主干。</t>
  </si>
  <si>
    <t>累计任满村“两委”主干满9年的，每人每月发放200元的生活补贴。
任职时间每增加1年，每月增补10元。</t>
  </si>
  <si>
    <t>每年初，各乡镇核定享受补贴人员名单并在村内公示，县（市、区）委组织部审核同意，报省、市委组织部备案。</t>
  </si>
  <si>
    <t>资金下达县级，由县（市、区）财政按补助金额直接拨付到个人银行账户。</t>
  </si>
  <si>
    <t>0357-2090045</t>
  </si>
  <si>
    <t>老年村医退养补助</t>
  </si>
  <si>
    <t xml:space="preserve">  山西省人民政府办公厅关于进一步加强乡村医生队伍建设的意见(晋政办发[2015]82号)
  山西省卫生健康委员会 山西省财政厅《关于调整全省老年乡村医生退养补助标准的通知》(晋卫基层发[2018]5号)
  山西省卫生健康委员会 山西省财政厅《关于老年乡村医生退养补助发放问题的通知》(晋卫农[2014]2号)</t>
  </si>
  <si>
    <t>依法取得乡村医生及以上执业资格，正式受聘于村卫生室工作，年满60周岁且连续在村卫生室执业满10年以上的离岗人员</t>
  </si>
  <si>
    <t>200元／月</t>
  </si>
  <si>
    <t>本人申报，县乡村审核、确认、公示无异议后，纳入补助范围</t>
  </si>
  <si>
    <t>一至四级伤残人员护理费</t>
  </si>
  <si>
    <t xml:space="preserve">   山西省退役军人事务厅 山西省财政厅 山西省人力资源和社会保障厅《关于调整一至四级残疾人员护理费标准的通知》（晋退役军人发〔2020〕19号）</t>
  </si>
  <si>
    <t>一至四级分散安置的残疾军人和移交安置且因患精神病被评定为五级和六级的残疾军人</t>
  </si>
  <si>
    <t>因战、因公一级和二级残疾军人护理费标准为3010元/月，因战、因公三级和四级残疾军人护理费标准为2410元/月，因病一至四级残疾军人护理费标王为1810元/月，因患精神病评定为五级和六级的残疾军人护理费标准为1510元/月</t>
  </si>
  <si>
    <t>个人申请、县级受理审核</t>
  </si>
  <si>
    <t>此标准为2020年1月1日标准，以后年度适时进行调整</t>
  </si>
  <si>
    <t>农村独生子女父母奖励费</t>
  </si>
  <si>
    <t xml:space="preserve">  《山西省人口和计划生育条例》
  山西省财政厅 山西省卫生和计划生育委员会关于修订《计划生育服务补助资金管理办法》的通知  (晋财社[2017]74号)</t>
  </si>
  <si>
    <t>农村独生子女父母，从领取独生子女父母光荣证之月起至本人年满60周岁止（以人为单位统计）</t>
  </si>
  <si>
    <t>50元／月</t>
  </si>
  <si>
    <t>本人申报，县乡村审核、确认、公示，每年4月28日前录入国家信息管理系统</t>
  </si>
  <si>
    <t>退二孩指标独生子女父母奖励</t>
  </si>
  <si>
    <t>退二孩指标独生子女家庭，以户为单位统计</t>
  </si>
  <si>
    <t>夫妻一方或双方为非农业户口，子女年满10周岁的，一次性给予1000元至3000元奖励金；夫妻双方均为农业户口的，给予一次性不低于
5000元奖励金</t>
  </si>
  <si>
    <t>独生子女伤残或死亡家庭一次性补助</t>
  </si>
  <si>
    <t>独生子女伤病残或死亡家庭，以户为单位统计</t>
  </si>
  <si>
    <t>一次性补助
5000元</t>
  </si>
  <si>
    <t>农村双女绝育家庭一次性奖励</t>
  </si>
  <si>
    <t>农村双女绝育家庭</t>
  </si>
  <si>
    <t>根据年限不同份为：500元/户、5000元/户</t>
  </si>
  <si>
    <t>附件4-3：</t>
  </si>
  <si>
    <t>洪洞县“一卡通”项目清单（市级政策）</t>
  </si>
  <si>
    <t>易肇事肇祸等严重精神障碍患者有奖监护经费</t>
  </si>
  <si>
    <t>市级</t>
  </si>
  <si>
    <t>临汾市卫生和计划生育委员会、临汾市财政局《关于印发临汾市易肇事肇祸等严重精神障碍患者有奖监护经费管理使用办法（试行）》的通知》（临卫疾控发〔2017〕21号）</t>
  </si>
  <si>
    <t>年度内未发生肇事肇祸行为的严重精神障碍患者监护人</t>
  </si>
  <si>
    <t>1200元/年</t>
  </si>
  <si>
    <t>监护人提出申请，村民委员会、派出所、基层医疗卫生机构、乡镇人民政府审批，县精防办审核，市政法委、市公安局审核、确认</t>
  </si>
  <si>
    <t>通过银行卡发放，预计2021年能够落实“一卡通”</t>
  </si>
  <si>
    <t>附件4-4：</t>
  </si>
  <si>
    <t>洪洞县“一卡通”项目清单（县级政策）</t>
  </si>
  <si>
    <t>老农机人员生活补助</t>
  </si>
  <si>
    <t>县级</t>
  </si>
  <si>
    <t>洪政办发[2015]92号</t>
  </si>
  <si>
    <t>原国营拖拉机站、人民公社拖拉机站、乡镇农机管理站等从事农机管理、拖拉机驾驶员</t>
  </si>
  <si>
    <t xml:space="preserve">按照从事农机工作年限分5-10年（不含10年）每月100元、10-15年（不含15年）每月200元、15年以上（含15年）每月300元. </t>
  </si>
  <si>
    <t>根据每年到齡人员实际人数发放</t>
  </si>
  <si>
    <t>卫生健康和体育局</t>
  </si>
  <si>
    <t>城乡高龄老人生活补贴</t>
  </si>
  <si>
    <t>《洪洞县农村高龄老人生活补助实施意见》（洪政发〔2007〕53号）、《关于印发&lt;洪洞县农村百岁以上老人保健费和高龄老人生活补助实施方案&gt;的通知》（洪卫体发[2019]58号）</t>
  </si>
  <si>
    <t>城乡百岁以上老人和高龄老人</t>
  </si>
  <si>
    <t>本县农村户口100周岁（含）以上的老年人，补助保健费每人每月300元；本县农村户口80周岁（含）至99周岁（含）高龄老人生活补助每人每月90元</t>
  </si>
  <si>
    <t>每年6-12月</t>
  </si>
  <si>
    <t>附表1</t>
  </si>
  <si>
    <t>山西省计划生育4+2奖励制度现行政策简表</t>
  </si>
  <si>
    <t>时间：2021.01</t>
  </si>
  <si>
    <t>简称</t>
  </si>
  <si>
    <t>政策全称</t>
  </si>
  <si>
    <t>奖励对象</t>
  </si>
  <si>
    <t>实施起点</t>
  </si>
  <si>
    <t>政策依据</t>
  </si>
  <si>
    <t>经费负担比例</t>
  </si>
  <si>
    <r>
      <rPr>
        <b/>
        <sz val="10"/>
        <rFont val="宋体"/>
        <family val="0"/>
      </rPr>
      <t>50个西部县：          
太原市</t>
    </r>
    <r>
      <rPr>
        <sz val="10"/>
        <rFont val="宋体"/>
        <family val="0"/>
      </rPr>
      <t xml:space="preserve">：阳曲县、娄烦县
</t>
    </r>
    <r>
      <rPr>
        <b/>
        <sz val="10"/>
        <rFont val="宋体"/>
        <family val="0"/>
      </rPr>
      <t>大同市</t>
    </r>
    <r>
      <rPr>
        <sz val="10"/>
        <rFont val="宋体"/>
        <family val="0"/>
      </rPr>
      <t xml:space="preserve">：阳高县、天镇县、广灵县、灵丘县、浑源县、大同县
</t>
    </r>
    <r>
      <rPr>
        <b/>
        <sz val="10"/>
        <rFont val="宋体"/>
        <family val="0"/>
      </rPr>
      <t>晋城市</t>
    </r>
    <r>
      <rPr>
        <sz val="10"/>
        <rFont val="宋体"/>
        <family val="0"/>
      </rPr>
      <t xml:space="preserve">：陵川县
</t>
    </r>
    <r>
      <rPr>
        <b/>
        <sz val="10"/>
        <rFont val="宋体"/>
        <family val="0"/>
      </rPr>
      <t>长治市</t>
    </r>
    <r>
      <rPr>
        <sz val="10"/>
        <rFont val="宋体"/>
        <family val="0"/>
      </rPr>
      <t xml:space="preserve">：平顺县、壶关县、武乡县、沁县、沁源县
</t>
    </r>
    <r>
      <rPr>
        <b/>
        <sz val="10"/>
        <rFont val="宋体"/>
        <family val="0"/>
      </rPr>
      <t>朔州市</t>
    </r>
    <r>
      <rPr>
        <sz val="10"/>
        <rFont val="宋体"/>
        <family val="0"/>
      </rPr>
      <t xml:space="preserve">：平鲁区　　
</t>
    </r>
    <r>
      <rPr>
        <b/>
        <sz val="10"/>
        <rFont val="宋体"/>
        <family val="0"/>
      </rPr>
      <t>晋中市</t>
    </r>
    <r>
      <rPr>
        <sz val="10"/>
        <rFont val="宋体"/>
        <family val="0"/>
      </rPr>
      <t xml:space="preserve">：榆社县、左权县、和顺县、昔阳县　　
</t>
    </r>
    <r>
      <rPr>
        <b/>
        <sz val="10"/>
        <rFont val="宋体"/>
        <family val="0"/>
      </rPr>
      <t>忻州市</t>
    </r>
    <r>
      <rPr>
        <sz val="10"/>
        <rFont val="宋体"/>
        <family val="0"/>
      </rPr>
      <t xml:space="preserve">：五台县、代县、繁峙县、宁武县、静乐县、忻府区、河曲县、保德县、偏关县、原平市　　
</t>
    </r>
    <r>
      <rPr>
        <b/>
        <sz val="10"/>
        <rFont val="宋体"/>
        <family val="0"/>
      </rPr>
      <t>吕梁市</t>
    </r>
    <r>
      <rPr>
        <sz val="10"/>
        <rFont val="宋体"/>
        <family val="0"/>
      </rPr>
      <t xml:space="preserve">：文水县、交城县、兴县、离石区、临县、柳林县、石楼县、岚县、方山县、中阳县、交口县　　
</t>
    </r>
    <r>
      <rPr>
        <b/>
        <sz val="10"/>
        <rFont val="宋体"/>
        <family val="0"/>
      </rPr>
      <t>临汾市</t>
    </r>
    <r>
      <rPr>
        <sz val="10"/>
        <rFont val="宋体"/>
        <family val="0"/>
      </rPr>
      <t xml:space="preserve">：古县、浮山县、乡宁县、汾西县　　
</t>
    </r>
    <r>
      <rPr>
        <b/>
        <sz val="10"/>
        <rFont val="宋体"/>
        <family val="0"/>
      </rPr>
      <t>运城市</t>
    </r>
    <r>
      <rPr>
        <sz val="10"/>
        <rFont val="宋体"/>
        <family val="0"/>
      </rPr>
      <t>：万荣县、闻喜县、新绛县、垣曲县、夏县、平陆县</t>
    </r>
  </si>
  <si>
    <t>省四项</t>
  </si>
  <si>
    <t>领证独生子女</t>
  </si>
  <si>
    <t>领证独生子女父母，以人为单位统计</t>
  </si>
  <si>
    <t>2008年</t>
  </si>
  <si>
    <t>《山西省人口和
计划生
育条例》
《关于调整计划生育家庭特别扶助标准的通知》等</t>
  </si>
  <si>
    <r>
      <rPr>
        <sz val="12"/>
        <rFont val="黑体"/>
        <family val="3"/>
      </rPr>
      <t>省级负担</t>
    </r>
    <r>
      <rPr>
        <b/>
        <sz val="14"/>
        <rFont val="仿宋_GB2312"/>
        <family val="3"/>
      </rPr>
      <t>：</t>
    </r>
    <r>
      <rPr>
        <sz val="10"/>
        <rFont val="仿宋_GB2312"/>
        <family val="3"/>
      </rPr>
      <t xml:space="preserve">阳泉、晋城、晋中30%，长治、临汾、运城25%，太原、大同、忻州、朔州、吕梁20%，且不负担如下37个县：
  </t>
    </r>
    <r>
      <rPr>
        <b/>
        <sz val="10"/>
        <rFont val="仿宋_GB2312"/>
        <family val="3"/>
      </rPr>
      <t>太原市（8个）</t>
    </r>
    <r>
      <rPr>
        <sz val="10"/>
        <rFont val="仿宋_GB2312"/>
        <family val="3"/>
      </rPr>
      <t xml:space="preserve">：清徐县、古交市、小店区、迎泽区、杏花岭区、万柏林区、尖草坪区、晋源区；
  </t>
    </r>
    <r>
      <rPr>
        <b/>
        <sz val="10"/>
        <rFont val="仿宋_GB2312"/>
        <family val="3"/>
      </rPr>
      <t>大同市（3个）</t>
    </r>
    <r>
      <rPr>
        <sz val="10"/>
        <rFont val="仿宋_GB2312"/>
        <family val="3"/>
      </rPr>
      <t xml:space="preserve">：原南郊区、原新荣区、原左云县；
  </t>
    </r>
    <r>
      <rPr>
        <b/>
        <sz val="10"/>
        <rFont val="仿宋_GB2312"/>
        <family val="3"/>
      </rPr>
      <t>阳泉市（4个）</t>
    </r>
    <r>
      <rPr>
        <sz val="10"/>
        <rFont val="仿宋_GB2312"/>
        <family val="3"/>
      </rPr>
      <t xml:space="preserve">：盂县、郊区、城区、矿区；
  </t>
    </r>
    <r>
      <rPr>
        <b/>
        <sz val="10"/>
        <rFont val="仿宋_GB2312"/>
        <family val="3"/>
      </rPr>
      <t>长治市（5个）</t>
    </r>
    <r>
      <rPr>
        <sz val="10"/>
        <rFont val="仿宋_GB2312"/>
        <family val="3"/>
      </rPr>
      <t>：屯留县、长治县、长子县、</t>
    </r>
    <r>
      <rPr>
        <b/>
        <u val="single"/>
        <sz val="10"/>
        <rFont val="仿宋_GB2312"/>
        <family val="3"/>
      </rPr>
      <t>襄垣县</t>
    </r>
    <r>
      <rPr>
        <sz val="10"/>
        <rFont val="仿宋_GB2312"/>
        <family val="3"/>
      </rPr>
      <t xml:space="preserve">、沁源县；
  </t>
    </r>
    <r>
      <rPr>
        <b/>
        <sz val="10"/>
        <rFont val="仿宋_GB2312"/>
        <family val="3"/>
      </rPr>
      <t>晋城市（4个）</t>
    </r>
    <r>
      <rPr>
        <sz val="10"/>
        <rFont val="仿宋_GB2312"/>
        <family val="3"/>
      </rPr>
      <t xml:space="preserve">：阳城县、高平市、沁水县、泽州县；
  </t>
    </r>
    <r>
      <rPr>
        <b/>
        <sz val="10"/>
        <rFont val="仿宋_GB2312"/>
        <family val="3"/>
      </rPr>
      <t>朔州市（3个）</t>
    </r>
    <r>
      <rPr>
        <sz val="10"/>
        <rFont val="仿宋_GB2312"/>
        <family val="3"/>
      </rPr>
      <t xml:space="preserve">：朔城区、平鲁区、山阴县；
  </t>
    </r>
    <r>
      <rPr>
        <b/>
        <sz val="10"/>
        <rFont val="仿宋_GB2312"/>
        <family val="3"/>
      </rPr>
      <t>晋中市（5个）</t>
    </r>
    <r>
      <rPr>
        <sz val="10"/>
        <rFont val="仿宋_GB2312"/>
        <family val="3"/>
      </rPr>
      <t>：榆次区、</t>
    </r>
    <r>
      <rPr>
        <b/>
        <u val="single"/>
        <sz val="10"/>
        <rFont val="仿宋_GB2312"/>
        <family val="3"/>
      </rPr>
      <t>介休市</t>
    </r>
    <r>
      <rPr>
        <sz val="10"/>
        <rFont val="仿宋_GB2312"/>
        <family val="3"/>
      </rPr>
      <t xml:space="preserve">、寿阳县、灵石县、昔阳县；
  </t>
    </r>
    <r>
      <rPr>
        <b/>
        <sz val="10"/>
        <rFont val="仿宋_GB2312"/>
        <family val="3"/>
      </rPr>
      <t>吕梁市（3个）</t>
    </r>
    <r>
      <rPr>
        <sz val="10"/>
        <rFont val="仿宋_GB2312"/>
        <family val="3"/>
      </rPr>
      <t>：</t>
    </r>
    <r>
      <rPr>
        <b/>
        <u val="single"/>
        <sz val="10"/>
        <rFont val="仿宋_GB2312"/>
        <family val="3"/>
      </rPr>
      <t>孝义市</t>
    </r>
    <r>
      <rPr>
        <sz val="10"/>
        <rFont val="仿宋_GB2312"/>
        <family val="3"/>
      </rPr>
      <t xml:space="preserve">、柳林县、离石区；
  </t>
    </r>
    <r>
      <rPr>
        <b/>
        <sz val="10"/>
        <rFont val="仿宋_GB2312"/>
        <family val="3"/>
      </rPr>
      <t>临汾市（2个）</t>
    </r>
    <r>
      <rPr>
        <sz val="10"/>
        <rFont val="仿宋_GB2312"/>
        <family val="3"/>
      </rPr>
      <t xml:space="preserve">：古县、乡宁县。 
</t>
    </r>
    <r>
      <rPr>
        <sz val="12"/>
        <rFont val="黑体"/>
        <family val="3"/>
      </rPr>
      <t>市级负担：</t>
    </r>
    <r>
      <rPr>
        <sz val="10"/>
        <rFont val="仿宋_GB2312"/>
        <family val="3"/>
      </rPr>
      <t xml:space="preserve">30%（有的县执行的是市里的标准，比如省2，市3.5，县4.5） </t>
    </r>
    <r>
      <rPr>
        <b/>
        <sz val="10"/>
        <rFont val="仿宋_GB2312"/>
        <family val="3"/>
      </rPr>
      <t>襄垣、介休、孝义、侯马、永济、原平</t>
    </r>
    <r>
      <rPr>
        <sz val="10"/>
        <rFont val="仿宋_GB2312"/>
        <family val="3"/>
      </rPr>
      <t>为6个体制管理型试点县，以前是市级负担的，现在市不再负担。</t>
    </r>
  </si>
  <si>
    <t>退二孩指标</t>
  </si>
  <si>
    <t>一次性奖励
5000元</t>
  </si>
  <si>
    <t>双女绝育户</t>
  </si>
  <si>
    <t>双女绝育家庭，以户为单位统计</t>
  </si>
  <si>
    <t>一次性奖励
500/1000/3000元</t>
  </si>
  <si>
    <t>独生子女伤残或死亡</t>
  </si>
  <si>
    <t>国两项</t>
  </si>
  <si>
    <t>计划生育家庭
特别扶助制度</t>
  </si>
  <si>
    <t>伤残家庭</t>
  </si>
  <si>
    <t>受奖家庭父母，以人为单位统计</t>
  </si>
  <si>
    <t>550元／月</t>
  </si>
  <si>
    <t>2015年</t>
  </si>
  <si>
    <t>　　国家规定伤残、死亡扶助对象标准分别为：每人每月350元、450元。我省执行550元、650元标准。中央经费负担国家规定标准的60%，其中比照西部政策县负担80%；中央财政负担以外的资金省级财政负担80%，市级财政负担20%。（比如，西部县：[中央不负担部分+200]*80%+[中央不负担部分+200]*20%）</t>
  </si>
  <si>
    <t>死亡家庭</t>
  </si>
  <si>
    <t>650元／月</t>
  </si>
  <si>
    <t>手术并发症</t>
  </si>
  <si>
    <t>补助对象以人为单位统计</t>
  </si>
  <si>
    <t>一级400元／月
二级300元／月
三级200元／月</t>
  </si>
  <si>
    <t>2014年</t>
  </si>
  <si>
    <r>
      <rPr>
        <sz val="10"/>
        <rFont val="仿宋_GB2312"/>
        <family val="3"/>
      </rPr>
      <t xml:space="preserve">部分奖励和手术并发症：中央经费负担国家规定标准的60%，其中比照西部政策县负担80%；中央财政负担以外的资金省级财政负担80%，市级财政负担20%。   </t>
    </r>
    <r>
      <rPr>
        <b/>
        <sz val="10"/>
        <rFont val="仿宋_GB2312"/>
        <family val="3"/>
      </rPr>
      <t>襄垣、介休、孝义 侯马、永济、原平</t>
    </r>
    <r>
      <rPr>
        <sz val="10"/>
        <rFont val="仿宋_GB2312"/>
        <family val="3"/>
      </rPr>
      <t>为6个体制管理型试点县，凡是市级负担的均不负担。</t>
    </r>
  </si>
  <si>
    <t>农村部分计划生育家庭奖励扶助制度</t>
  </si>
  <si>
    <t>8０元／月</t>
  </si>
  <si>
    <t>附表2</t>
  </si>
  <si>
    <r>
      <rPr>
        <sz val="20"/>
        <rFont val="宋体"/>
        <family val="0"/>
      </rPr>
      <t>2019</t>
    </r>
    <r>
      <rPr>
        <sz val="20"/>
        <rFont val="宋体"/>
        <family val="0"/>
      </rPr>
      <t>年国家二项奖励制度现行标准及经费负担</t>
    </r>
  </si>
  <si>
    <t>单位：元</t>
  </si>
  <si>
    <t>项　　目</t>
  </si>
  <si>
    <t>月标准</t>
  </si>
  <si>
    <t>年标准</t>
  </si>
  <si>
    <t>各级财政分担　（元／每人每年）</t>
  </si>
  <si>
    <t xml:space="preserve">中央
</t>
  </si>
  <si>
    <t>年标准
（国标60%）</t>
  </si>
  <si>
    <t>一般县（国标60%）</t>
  </si>
  <si>
    <t>西部政策县
（国标80%）</t>
  </si>
  <si>
    <t>一般县</t>
  </si>
  <si>
    <t>西部政策县</t>
  </si>
  <si>
    <t>体管县</t>
  </si>
  <si>
    <t>奖励扶助</t>
  </si>
  <si>
    <t>特别
扶助</t>
  </si>
  <si>
    <t>伤残</t>
  </si>
  <si>
    <t>农村</t>
  </si>
  <si>
    <t>城镇</t>
  </si>
  <si>
    <t>死亡</t>
  </si>
  <si>
    <t>手术
并发症</t>
  </si>
  <si>
    <t>一级</t>
  </si>
  <si>
    <t>二级</t>
  </si>
  <si>
    <t>三级</t>
  </si>
  <si>
    <t>1、奖励扶助标准：每人每年960元；</t>
  </si>
  <si>
    <r>
      <rPr>
        <sz val="10"/>
        <rFont val="宋体"/>
        <family val="0"/>
      </rPr>
      <t>2、特别扶助标准：伤残扶助对象每人每年6600</t>
    </r>
    <r>
      <rPr>
        <sz val="10"/>
        <rFont val="宋体"/>
        <family val="0"/>
      </rPr>
      <t>元、死亡扶助对象每人每年</t>
    </r>
    <r>
      <rPr>
        <sz val="10"/>
        <rFont val="宋体"/>
        <family val="0"/>
      </rPr>
      <t>7800</t>
    </r>
    <r>
      <rPr>
        <sz val="10"/>
        <rFont val="宋体"/>
        <family val="0"/>
      </rPr>
      <t>元，手术并发症一、二、三级每人每年分别为</t>
    </r>
    <r>
      <rPr>
        <sz val="10"/>
        <rFont val="宋体"/>
        <family val="0"/>
      </rPr>
      <t>48</t>
    </r>
    <r>
      <rPr>
        <sz val="10"/>
        <rFont val="宋体"/>
        <family val="0"/>
      </rPr>
      <t>00元、</t>
    </r>
    <r>
      <rPr>
        <sz val="10"/>
        <rFont val="宋体"/>
        <family val="0"/>
      </rPr>
      <t>36</t>
    </r>
    <r>
      <rPr>
        <sz val="10"/>
        <rFont val="宋体"/>
        <family val="0"/>
      </rPr>
      <t>00元、</t>
    </r>
    <r>
      <rPr>
        <sz val="10"/>
        <rFont val="宋体"/>
        <family val="0"/>
      </rPr>
      <t>2400</t>
    </r>
    <r>
      <rPr>
        <sz val="10"/>
        <rFont val="宋体"/>
        <family val="0"/>
      </rPr>
      <t>元；</t>
    </r>
  </si>
  <si>
    <t>3、经费负担：中央经费负担国家标准60%，其中比照西部政策县80% （特别扶助：中央标准为每人每月350元、450元；省级标准为每人每月550元、650元）。
　地方配套经费省、市分别负担80%、20%。    6个体管县，由省里负担市里的部分（包括省4项的奖励）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</si>
</sst>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s>
  <fonts count="38">
    <font>
      <sz val="11"/>
      <color indexed="8"/>
      <name val="宋体"/>
      <family val="0"/>
    </font>
    <font>
      <sz val="11"/>
      <name val="宋体"/>
      <family val="0"/>
    </font>
    <font>
      <sz val="20"/>
      <name val="宋体"/>
      <family val="0"/>
    </font>
    <font>
      <sz val="10"/>
      <name val="宋体"/>
      <family val="0"/>
    </font>
    <font>
      <sz val="12"/>
      <name val="黑体"/>
      <family val="3"/>
    </font>
    <font>
      <sz val="10"/>
      <color indexed="8"/>
      <name val="宋体"/>
      <family val="0"/>
    </font>
    <font>
      <b/>
      <sz val="20"/>
      <name val="方正小标宋简体"/>
      <family val="0"/>
    </font>
    <font>
      <b/>
      <sz val="20"/>
      <name val="宋体"/>
      <family val="0"/>
    </font>
    <font>
      <sz val="9"/>
      <name val="仿宋_GB2312"/>
      <family val="3"/>
    </font>
    <font>
      <sz val="10"/>
      <name val="仿宋_GB2312"/>
      <family val="3"/>
    </font>
    <font>
      <b/>
      <sz val="12"/>
      <name val="宋体"/>
      <family val="0"/>
    </font>
    <font>
      <sz val="12"/>
      <name val="宋体"/>
      <family val="0"/>
    </font>
    <font>
      <sz val="14"/>
      <name val="黑体"/>
      <family val="3"/>
    </font>
    <font>
      <b/>
      <sz val="11"/>
      <name val="宋体"/>
      <family val="0"/>
    </font>
    <font>
      <sz val="24"/>
      <name val="华文中宋"/>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0"/>
      <name val="宋体"/>
      <family val="0"/>
    </font>
    <font>
      <b/>
      <sz val="14"/>
      <name val="仿宋_GB2312"/>
      <family val="3"/>
    </font>
    <font>
      <b/>
      <sz val="10"/>
      <name val="仿宋_GB2312"/>
      <family val="3"/>
    </font>
    <font>
      <b/>
      <u val="single"/>
      <sz val="10"/>
      <name val="仿宋_GB2312"/>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top style="thin"/>
      <bottom/>
    </border>
    <border>
      <left/>
      <right/>
      <top style="thin"/>
      <bottom/>
    </border>
    <border>
      <left/>
      <right style="thin"/>
      <top style="thin"/>
      <bottom/>
    </border>
    <border>
      <left style="thin"/>
      <right style="thin"/>
      <top style="thin"/>
      <bottom/>
    </border>
    <border>
      <left style="thin"/>
      <right/>
      <top style="thin"/>
      <bottom style="thin"/>
    </border>
    <border>
      <left/>
      <right/>
      <top style="thin"/>
      <bottom style="thin"/>
    </border>
    <border>
      <left style="thin"/>
      <right/>
      <top/>
      <bottom/>
    </border>
    <border>
      <left/>
      <right style="thin"/>
      <top/>
      <bottom/>
    </border>
    <border>
      <left style="thin"/>
      <right style="thin"/>
      <top/>
      <bottom/>
    </border>
    <border>
      <left/>
      <right style="thin"/>
      <top style="thin"/>
      <bottom style="thin"/>
    </border>
    <border>
      <left style="thin"/>
      <right/>
      <top/>
      <bottom style="thin"/>
    </border>
    <border>
      <left/>
      <right/>
      <top/>
      <bottom style="thin"/>
    </border>
    <border>
      <left/>
      <right style="thin"/>
      <top/>
      <bottom style="thin"/>
    </border>
    <border>
      <left style="thin"/>
      <right style="thin"/>
      <top/>
      <bottom style="thin"/>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bottom style="thin">
        <color indexed="8"/>
      </bottom>
    </border>
    <border>
      <left style="thin">
        <color indexed="8"/>
      </left>
      <right>
        <color indexed="63"/>
      </right>
      <top style="thin">
        <color indexed="8"/>
      </top>
      <bottom/>
    </border>
    <border>
      <left style="thin">
        <color indexed="8"/>
      </left>
      <right>
        <color indexed="63"/>
      </right>
      <top style="thin">
        <color indexed="8"/>
      </top>
      <bottom style="thin">
        <color indexed="8"/>
      </bottom>
    </border>
    <border>
      <left/>
      <right style="thin">
        <color indexed="8"/>
      </right>
      <top style="thin">
        <color indexed="8"/>
      </top>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right>
        <color indexed="63"/>
      </right>
      <top style="thin"/>
      <bottom style="thin"/>
    </border>
    <border>
      <left style="thin">
        <color indexed="8"/>
      </left>
      <right style="thin">
        <color indexed="8"/>
      </right>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8" fillId="7" borderId="0" applyNumberFormat="0" applyBorder="0" applyAlignment="0" applyProtection="0"/>
    <xf numFmtId="0" fontId="21" fillId="0" borderId="4" applyNumberFormat="0" applyFill="0" applyAlignment="0" applyProtection="0"/>
    <xf numFmtId="0" fontId="18"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9" fillId="8" borderId="6" applyNumberFormat="0" applyAlignment="0" applyProtection="0"/>
    <xf numFmtId="0" fontId="0" fillId="9" borderId="0" applyNumberFormat="0" applyBorder="0" applyAlignment="0" applyProtection="0"/>
    <xf numFmtId="0" fontId="18" fillId="10"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9" borderId="0" applyNumberFormat="0" applyBorder="0" applyAlignment="0" applyProtection="0"/>
    <xf numFmtId="0" fontId="33" fillId="11" borderId="0" applyNumberFormat="0" applyBorder="0" applyAlignment="0" applyProtection="0"/>
    <xf numFmtId="0" fontId="0" fillId="12"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8" fillId="16" borderId="0" applyNumberFormat="0" applyBorder="0" applyAlignment="0" applyProtection="0"/>
    <xf numFmtId="0" fontId="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1" fillId="0" borderId="0">
      <alignment vertical="center"/>
      <protection/>
    </xf>
    <xf numFmtId="0" fontId="0" fillId="4" borderId="0" applyNumberFormat="0" applyBorder="0" applyAlignment="0" applyProtection="0"/>
    <xf numFmtId="0" fontId="18" fillId="4" borderId="0" applyNumberFormat="0" applyBorder="0" applyAlignment="0" applyProtection="0"/>
  </cellStyleXfs>
  <cellXfs count="173">
    <xf numFmtId="0" fontId="0" fillId="0" borderId="0" xfId="0"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76" fontId="0"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176" fontId="3" fillId="0" borderId="0" xfId="0" applyNumberFormat="1" applyFont="1" applyFill="1" applyBorder="1" applyAlignment="1">
      <alignmen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3" fillId="0" borderId="23" xfId="0" applyFont="1" applyFill="1" applyBorder="1" applyAlignment="1">
      <alignment horizontal="center" vertical="center" wrapText="1"/>
    </xf>
    <xf numFmtId="176" fontId="3" fillId="0" borderId="23" xfId="0" applyNumberFormat="1"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3" xfId="0" applyFont="1" applyFill="1" applyBorder="1" applyAlignment="1">
      <alignment vertical="center"/>
    </xf>
    <xf numFmtId="1" fontId="1" fillId="0" borderId="23" xfId="0" applyNumberFormat="1" applyFont="1" applyFill="1" applyBorder="1" applyAlignment="1">
      <alignment vertical="center"/>
    </xf>
    <xf numFmtId="176" fontId="1" fillId="0" borderId="23" xfId="0" applyNumberFormat="1" applyFont="1" applyFill="1" applyBorder="1" applyAlignment="1">
      <alignment vertical="center"/>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23" xfId="0" applyFont="1" applyFill="1" applyBorder="1" applyAlignment="1">
      <alignment horizontal="center" vertical="center"/>
    </xf>
    <xf numFmtId="177" fontId="1" fillId="0" borderId="23" xfId="0" applyNumberFormat="1" applyFont="1" applyFill="1" applyBorder="1" applyAlignment="1">
      <alignment vertical="center"/>
    </xf>
    <xf numFmtId="0" fontId="1" fillId="0" borderId="17"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lignment horizontal="center" vertical="center" wrapText="1"/>
    </xf>
    <xf numFmtId="0" fontId="3" fillId="0" borderId="0" xfId="61" applyFont="1">
      <alignment vertical="center"/>
      <protection/>
    </xf>
    <xf numFmtId="0" fontId="3" fillId="0" borderId="0" xfId="61" applyFont="1" applyAlignment="1">
      <alignment horizontal="left" vertical="center" wrapText="1"/>
      <protection/>
    </xf>
    <xf numFmtId="0" fontId="4" fillId="0" borderId="18" xfId="0" applyFont="1" applyFill="1" applyBorder="1" applyAlignment="1">
      <alignment horizontal="center" vertical="center" wrapText="1"/>
    </xf>
    <xf numFmtId="176" fontId="0" fillId="0" borderId="13" xfId="0" applyNumberFormat="1" applyFont="1" applyFill="1" applyBorder="1" applyAlignment="1">
      <alignment horizontal="center" vertical="center"/>
    </xf>
    <xf numFmtId="176" fontId="0" fillId="0" borderId="14"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5" fillId="0" borderId="24"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176" fontId="5" fillId="0" borderId="25" xfId="0" applyNumberFormat="1" applyFont="1" applyFill="1" applyBorder="1" applyAlignment="1">
      <alignment horizontal="center" vertical="center"/>
    </xf>
    <xf numFmtId="176" fontId="0" fillId="0" borderId="24" xfId="0" applyNumberFormat="1" applyFont="1" applyFill="1" applyBorder="1" applyAlignment="1">
      <alignment vertical="center"/>
    </xf>
    <xf numFmtId="176" fontId="1" fillId="0" borderId="25" xfId="0" applyNumberFormat="1" applyFont="1" applyFill="1" applyBorder="1" applyAlignment="1">
      <alignment vertical="center"/>
    </xf>
    <xf numFmtId="176" fontId="0" fillId="0" borderId="25" xfId="0" applyNumberFormat="1" applyFont="1" applyFill="1" applyBorder="1" applyAlignment="1">
      <alignment vertical="center"/>
    </xf>
    <xf numFmtId="177" fontId="0" fillId="0" borderId="24" xfId="0" applyNumberFormat="1" applyFont="1" applyFill="1" applyBorder="1" applyAlignment="1">
      <alignment vertical="center"/>
    </xf>
    <xf numFmtId="177" fontId="1" fillId="0" borderId="25" xfId="0" applyNumberFormat="1" applyFont="1" applyFill="1" applyBorder="1" applyAlignment="1">
      <alignment vertical="center"/>
    </xf>
    <xf numFmtId="177" fontId="0" fillId="0" borderId="25" xfId="0" applyNumberFormat="1"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3" xfId="0" applyFont="1" applyFill="1" applyBorder="1" applyAlignment="1">
      <alignment vertical="center" wrapText="1"/>
    </xf>
    <xf numFmtId="0" fontId="3" fillId="0" borderId="2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3" xfId="0" applyFont="1" applyFill="1" applyBorder="1" applyAlignment="1">
      <alignment horizontal="left" vertical="center" wrapText="1"/>
    </xf>
    <xf numFmtId="0" fontId="8" fillId="0" borderId="23" xfId="0" applyFont="1" applyFill="1" applyBorder="1" applyAlignment="1">
      <alignment horizontal="center" vertical="center"/>
    </xf>
    <xf numFmtId="0" fontId="8"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8" fillId="0" borderId="23" xfId="0" applyFont="1" applyFill="1" applyBorder="1" applyAlignment="1">
      <alignment horizontal="center" vertical="center" wrapText="1"/>
    </xf>
    <xf numFmtId="0" fontId="8" fillId="0" borderId="17"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2" xfId="0" applyFont="1" applyFill="1" applyBorder="1" applyAlignment="1">
      <alignment horizontal="center" vertical="center"/>
    </xf>
    <xf numFmtId="0" fontId="9" fillId="0" borderId="22"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8" fillId="0" borderId="18" xfId="0" applyFont="1" applyFill="1" applyBorder="1" applyAlignment="1">
      <alignment horizontal="left" vertical="center"/>
    </xf>
    <xf numFmtId="0" fontId="9" fillId="0" borderId="22" xfId="0" applyFont="1" applyFill="1" applyBorder="1" applyAlignment="1">
      <alignment horizontal="center" vertical="center" wrapText="1"/>
    </xf>
    <xf numFmtId="0" fontId="10" fillId="0" borderId="20" xfId="0" applyFont="1" applyFill="1" applyBorder="1" applyAlignment="1">
      <alignment horizontal="center" vertical="center"/>
    </xf>
    <xf numFmtId="0" fontId="3" fillId="0" borderId="12" xfId="0" applyFont="1" applyFill="1" applyBorder="1" applyAlignment="1">
      <alignment vertical="center" wrapText="1"/>
    </xf>
    <xf numFmtId="0" fontId="3" fillId="0" borderId="17" xfId="0" applyFont="1" applyFill="1" applyBorder="1" applyAlignment="1">
      <alignment vertical="center" wrapText="1"/>
    </xf>
    <xf numFmtId="0" fontId="3" fillId="0" borderId="22" xfId="0" applyFont="1" applyFill="1" applyBorder="1" applyAlignment="1">
      <alignment vertical="center" wrapText="1"/>
    </xf>
    <xf numFmtId="0" fontId="11" fillId="0" borderId="0" xfId="0" applyFont="1" applyFill="1" applyBorder="1" applyAlignment="1">
      <alignment vertical="center"/>
    </xf>
    <xf numFmtId="0" fontId="11" fillId="19"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2" fillId="0" borderId="0" xfId="0" applyFont="1" applyFill="1" applyAlignment="1">
      <alignment horizontal="left" vertical="center"/>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4" fillId="0" borderId="23"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1" fillId="0" borderId="23" xfId="0" applyFont="1" applyFill="1" applyBorder="1" applyAlignment="1">
      <alignment horizontal="center" vertical="center"/>
    </xf>
    <xf numFmtId="0" fontId="11" fillId="0" borderId="23"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 fillId="0" borderId="23" xfId="0" applyFont="1" applyFill="1" applyBorder="1" applyAlignment="1">
      <alignment horizontal="left" vertical="center" wrapText="1"/>
    </xf>
    <xf numFmtId="0" fontId="0" fillId="0" borderId="23"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11" fillId="0" borderId="23" xfId="0" applyFont="1" applyFill="1" applyBorder="1" applyAlignment="1">
      <alignment vertical="center" wrapText="1"/>
    </xf>
    <xf numFmtId="0" fontId="11" fillId="0" borderId="23" xfId="0" applyFont="1" applyFill="1" applyBorder="1" applyAlignment="1">
      <alignment vertical="center"/>
    </xf>
    <xf numFmtId="0" fontId="1" fillId="0" borderId="23" xfId="0" applyFont="1" applyFill="1" applyBorder="1" applyAlignment="1">
      <alignment horizontal="center" vertical="center" wrapText="1"/>
    </xf>
    <xf numFmtId="0" fontId="1" fillId="0" borderId="0" xfId="0" applyFont="1" applyFill="1" applyBorder="1" applyAlignment="1">
      <alignment vertical="center"/>
    </xf>
    <xf numFmtId="0" fontId="1" fillId="0" borderId="23" xfId="0" applyFont="1" applyFill="1" applyBorder="1" applyAlignment="1">
      <alignment vertical="center" wrapText="1"/>
    </xf>
    <xf numFmtId="0" fontId="1" fillId="0" borderId="25" xfId="0" applyFont="1" applyFill="1" applyBorder="1" applyAlignment="1">
      <alignment horizontal="center" vertical="center" wrapText="1"/>
    </xf>
    <xf numFmtId="0" fontId="1" fillId="0" borderId="23" xfId="0" applyFont="1" applyFill="1" applyBorder="1" applyAlignment="1">
      <alignment horizontal="center" vertical="center"/>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0" fillId="0" borderId="0" xfId="0" applyFill="1" applyAlignment="1">
      <alignment vertical="center"/>
    </xf>
    <xf numFmtId="0" fontId="13" fillId="0" borderId="22"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3" xfId="0" applyFill="1" applyBorder="1" applyAlignment="1">
      <alignment vertical="center" wrapText="1"/>
    </xf>
    <xf numFmtId="0" fontId="0" fillId="0" borderId="23" xfId="0" applyFont="1" applyFill="1" applyBorder="1" applyAlignment="1">
      <alignment vertical="center" wrapText="1"/>
    </xf>
    <xf numFmtId="0" fontId="0" fillId="0" borderId="25" xfId="0" applyFill="1" applyBorder="1" applyAlignment="1">
      <alignment vertical="center" wrapText="1"/>
    </xf>
    <xf numFmtId="0" fontId="0" fillId="0" borderId="12" xfId="0" applyFill="1" applyBorder="1" applyAlignment="1">
      <alignment horizontal="center" vertical="center" wrapText="1"/>
    </xf>
    <xf numFmtId="0" fontId="1" fillId="0" borderId="12" xfId="0" applyFont="1" applyFill="1" applyBorder="1" applyAlignment="1">
      <alignment vertical="center" wrapText="1"/>
    </xf>
    <xf numFmtId="0" fontId="0" fillId="0" borderId="26" xfId="0" applyFill="1" applyBorder="1" applyAlignment="1">
      <alignment vertical="center" wrapText="1"/>
    </xf>
    <xf numFmtId="0" fontId="5" fillId="0" borderId="23" xfId="0" applyFont="1" applyFill="1" applyBorder="1" applyAlignment="1">
      <alignment vertical="center" wrapText="1"/>
    </xf>
    <xf numFmtId="0" fontId="0" fillId="0" borderId="22" xfId="0"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2" xfId="0" applyFont="1" applyFill="1" applyBorder="1" applyAlignment="1">
      <alignment horizontal="left" vertical="center" wrapText="1"/>
    </xf>
    <xf numFmtId="0" fontId="0" fillId="0" borderId="22"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0" xfId="0" applyFont="1" applyFill="1" applyAlignment="1">
      <alignment vertical="center"/>
    </xf>
    <xf numFmtId="0" fontId="1" fillId="19" borderId="0" xfId="0" applyFont="1" applyFill="1" applyAlignment="1">
      <alignment horizontal="center" vertical="center"/>
    </xf>
    <xf numFmtId="0" fontId="1" fillId="0" borderId="13" xfId="0" applyFont="1" applyFill="1" applyBorder="1" applyAlignment="1">
      <alignment horizontal="center" vertical="center" wrapText="1"/>
    </xf>
    <xf numFmtId="0" fontId="1" fillId="0" borderId="13" xfId="0" applyFont="1" applyFill="1" applyBorder="1" applyAlignment="1">
      <alignment vertical="center" wrapText="1"/>
    </xf>
    <xf numFmtId="0" fontId="1" fillId="0" borderId="23" xfId="0" applyNumberFormat="1" applyFont="1" applyFill="1" applyBorder="1" applyAlignment="1">
      <alignment horizontal="center" vertical="center" wrapText="1"/>
    </xf>
    <xf numFmtId="0" fontId="1" fillId="0" borderId="23" xfId="0" applyNumberFormat="1" applyFont="1" applyFill="1" applyBorder="1" applyAlignment="1">
      <alignment horizontal="left" vertical="center" wrapText="1"/>
    </xf>
    <xf numFmtId="0" fontId="1" fillId="0" borderId="23" xfId="0" applyNumberFormat="1" applyFont="1" applyFill="1" applyBorder="1" applyAlignment="1">
      <alignment vertical="center" wrapText="1"/>
    </xf>
    <xf numFmtId="0" fontId="1" fillId="0" borderId="13" xfId="0" applyNumberFormat="1" applyFont="1" applyFill="1" applyBorder="1" applyAlignment="1">
      <alignment vertical="center" wrapText="1"/>
    </xf>
    <xf numFmtId="0" fontId="1" fillId="0" borderId="25" xfId="0" applyFont="1" applyFill="1" applyBorder="1" applyAlignment="1">
      <alignment vertical="center" wrapText="1"/>
    </xf>
    <xf numFmtId="0" fontId="3" fillId="0" borderId="23" xfId="0" applyFont="1" applyFill="1" applyBorder="1" applyAlignment="1">
      <alignment vertical="center" wrapText="1"/>
    </xf>
    <xf numFmtId="0" fontId="1" fillId="0" borderId="29" xfId="0" applyFont="1" applyFill="1" applyBorder="1" applyAlignment="1">
      <alignment vertical="center" wrapText="1"/>
    </xf>
    <xf numFmtId="0" fontId="1" fillId="0" borderId="18" xfId="0" applyFont="1" applyFill="1" applyBorder="1" applyAlignment="1">
      <alignment vertical="center" wrapText="1"/>
    </xf>
    <xf numFmtId="0" fontId="1" fillId="0" borderId="26" xfId="0" applyFont="1" applyFill="1" applyBorder="1" applyAlignment="1">
      <alignment vertical="center" wrapText="1"/>
    </xf>
    <xf numFmtId="0" fontId="1" fillId="0" borderId="28" xfId="0" applyFont="1" applyFill="1" applyBorder="1" applyAlignment="1">
      <alignment vertical="center" wrapText="1"/>
    </xf>
    <xf numFmtId="0" fontId="1" fillId="0" borderId="30" xfId="0" applyFont="1" applyFill="1" applyBorder="1" applyAlignment="1">
      <alignment vertical="center" wrapText="1"/>
    </xf>
    <xf numFmtId="0" fontId="1" fillId="0" borderId="31" xfId="0" applyFont="1" applyFill="1" applyBorder="1" applyAlignment="1">
      <alignment horizontal="center" vertical="center" wrapText="1"/>
    </xf>
    <xf numFmtId="0" fontId="1" fillId="0" borderId="31" xfId="0" applyFont="1" applyFill="1" applyBorder="1" applyAlignment="1">
      <alignment vertical="center" wrapText="1"/>
    </xf>
    <xf numFmtId="0" fontId="1" fillId="0" borderId="27" xfId="0" applyFont="1" applyFill="1" applyBorder="1" applyAlignment="1">
      <alignment vertical="center" wrapText="1"/>
    </xf>
    <xf numFmtId="0" fontId="1" fillId="0" borderId="22" xfId="0" applyFont="1" applyFill="1" applyBorder="1" applyAlignment="1">
      <alignment vertical="center" wrapText="1"/>
    </xf>
    <xf numFmtId="0" fontId="1" fillId="0" borderId="32" xfId="0" applyFont="1" applyFill="1" applyBorder="1" applyAlignment="1">
      <alignment vertical="center" wrapText="1"/>
    </xf>
    <xf numFmtId="0" fontId="3" fillId="0" borderId="25" xfId="0" applyFont="1" applyFill="1" applyBorder="1" applyAlignment="1">
      <alignment vertical="center" wrapText="1"/>
    </xf>
    <xf numFmtId="0" fontId="1" fillId="0" borderId="24" xfId="0" applyFont="1" applyFill="1" applyBorder="1" applyAlignment="1">
      <alignment vertical="center" wrapText="1"/>
    </xf>
    <xf numFmtId="0" fontId="1" fillId="0" borderId="33" xfId="0" applyFont="1" applyFill="1" applyBorder="1" applyAlignment="1">
      <alignment vertical="center" wrapText="1"/>
    </xf>
    <xf numFmtId="0" fontId="1" fillId="0" borderId="24" xfId="0"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8" xfId="0" applyFont="1" applyFill="1" applyBorder="1" applyAlignment="1">
      <alignment horizontal="center" vertical="center" wrapText="1"/>
    </xf>
    <xf numFmtId="0" fontId="1" fillId="0" borderId="31"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34" xfId="0" applyFont="1" applyFill="1" applyBorder="1" applyAlignment="1">
      <alignment vertical="center" wrapText="1"/>
    </xf>
    <xf numFmtId="0" fontId="1" fillId="0" borderId="34" xfId="0" applyFont="1" applyFill="1" applyBorder="1" applyAlignment="1">
      <alignment horizontal="center" vertical="center" wrapText="1"/>
    </xf>
    <xf numFmtId="0" fontId="1" fillId="0" borderId="25" xfId="0" applyFont="1" applyFill="1" applyBorder="1" applyAlignment="1">
      <alignment horizontal="left" vertical="center" wrapText="1"/>
    </xf>
    <xf numFmtId="0" fontId="1" fillId="0" borderId="35" xfId="0" applyFont="1" applyFill="1" applyBorder="1" applyAlignment="1">
      <alignment vertical="center" wrapText="1"/>
    </xf>
    <xf numFmtId="0" fontId="1" fillId="0" borderId="36" xfId="0" applyFont="1" applyFill="1" applyBorder="1" applyAlignment="1">
      <alignment horizontal="center" vertical="center" wrapText="1"/>
    </xf>
    <xf numFmtId="0" fontId="1" fillId="0" borderId="36" xfId="0" applyFont="1" applyFill="1" applyBorder="1" applyAlignment="1">
      <alignment vertical="center" wrapText="1"/>
    </xf>
    <xf numFmtId="0" fontId="3" fillId="0" borderId="25" xfId="0" applyFont="1" applyFill="1" applyBorder="1" applyAlignment="1">
      <alignment horizontal="center" vertical="center" wrapText="1"/>
    </xf>
    <xf numFmtId="0" fontId="1" fillId="0" borderId="2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Q60"/>
  <sheetViews>
    <sheetView tabSelected="1" zoomScaleSheetLayoutView="100" workbookViewId="0" topLeftCell="A1">
      <pane xSplit="3" ySplit="5" topLeftCell="D13" activePane="bottomRight" state="frozen"/>
      <selection pane="bottomRight" activeCell="L60" sqref="L60"/>
    </sheetView>
  </sheetViews>
  <sheetFormatPr defaultColWidth="9.00390625" defaultRowHeight="13.5"/>
  <cols>
    <col min="1" max="1" width="5.875" style="91" customWidth="1"/>
    <col min="2" max="2" width="10.875" style="91" customWidth="1"/>
    <col min="3" max="3" width="15.25390625" style="91" customWidth="1"/>
    <col min="4" max="4" width="10.75390625" style="91" customWidth="1"/>
    <col min="5" max="5" width="31.375" style="91" customWidth="1"/>
    <col min="6" max="6" width="30.375" style="91" customWidth="1"/>
    <col min="7" max="7" width="36.25390625" style="91" customWidth="1"/>
    <col min="8" max="8" width="31.375" style="91" customWidth="1"/>
    <col min="9" max="9" width="15.125" style="91" customWidth="1"/>
    <col min="10" max="12" width="12.00390625" style="91" customWidth="1"/>
    <col min="13" max="16384" width="9.00390625" style="91" customWidth="1"/>
  </cols>
  <sheetData>
    <row r="1" spans="1:251" s="134" customFormat="1" ht="22.5" customHeight="1">
      <c r="A1" s="92" t="s">
        <v>0</v>
      </c>
      <c r="B1" s="92"/>
      <c r="C1" s="93"/>
      <c r="D1" s="93"/>
      <c r="E1" s="93"/>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91"/>
      <c r="FE1" s="91"/>
      <c r="FF1" s="91"/>
      <c r="FG1" s="91"/>
      <c r="FH1" s="91"/>
      <c r="FI1" s="91"/>
      <c r="FJ1" s="91"/>
      <c r="FK1" s="91"/>
      <c r="FL1" s="91"/>
      <c r="FM1" s="91"/>
      <c r="FN1" s="91"/>
      <c r="FO1" s="91"/>
      <c r="FP1" s="91"/>
      <c r="FQ1" s="91"/>
      <c r="FR1" s="91"/>
      <c r="FS1" s="91"/>
      <c r="FT1" s="91"/>
      <c r="FU1" s="91"/>
      <c r="FV1" s="91"/>
      <c r="FW1" s="91"/>
      <c r="FX1" s="91"/>
      <c r="FY1" s="91"/>
      <c r="FZ1" s="91"/>
      <c r="GA1" s="91"/>
      <c r="GB1" s="91"/>
      <c r="GC1" s="91"/>
      <c r="GD1" s="91"/>
      <c r="GE1" s="91"/>
      <c r="GF1" s="91"/>
      <c r="GG1" s="91"/>
      <c r="GH1" s="91"/>
      <c r="GI1" s="91"/>
      <c r="GJ1" s="91"/>
      <c r="GK1" s="91"/>
      <c r="GL1" s="91"/>
      <c r="GM1" s="91"/>
      <c r="GN1" s="91"/>
      <c r="GO1" s="91"/>
      <c r="GP1" s="91"/>
      <c r="GQ1" s="91"/>
      <c r="GR1" s="91"/>
      <c r="GS1" s="91"/>
      <c r="GT1" s="91"/>
      <c r="GU1" s="91"/>
      <c r="GV1" s="91"/>
      <c r="GW1" s="91"/>
      <c r="GX1" s="91"/>
      <c r="GY1" s="91"/>
      <c r="GZ1" s="91"/>
      <c r="HA1" s="91"/>
      <c r="HB1" s="91"/>
      <c r="HC1" s="91"/>
      <c r="HD1" s="91"/>
      <c r="HE1" s="91"/>
      <c r="HF1" s="91"/>
      <c r="HG1" s="91"/>
      <c r="HH1" s="91"/>
      <c r="HI1" s="91"/>
      <c r="HJ1" s="91"/>
      <c r="HK1" s="91"/>
      <c r="HL1" s="91"/>
      <c r="HM1" s="91"/>
      <c r="HN1" s="91"/>
      <c r="HO1" s="91"/>
      <c r="HP1" s="91"/>
      <c r="HQ1" s="91"/>
      <c r="HR1" s="91"/>
      <c r="HS1" s="91"/>
      <c r="HT1" s="91"/>
      <c r="HU1" s="91"/>
      <c r="HV1" s="91"/>
      <c r="HW1" s="91"/>
      <c r="HX1" s="91"/>
      <c r="HY1" s="91"/>
      <c r="HZ1" s="91"/>
      <c r="IA1" s="91"/>
      <c r="IB1" s="91"/>
      <c r="IC1" s="91"/>
      <c r="ID1" s="91"/>
      <c r="IE1" s="91"/>
      <c r="IF1" s="91"/>
      <c r="IG1" s="91"/>
      <c r="IH1" s="91"/>
      <c r="II1" s="91"/>
      <c r="IJ1" s="91"/>
      <c r="IK1" s="91"/>
      <c r="IL1" s="91"/>
      <c r="IM1" s="91"/>
      <c r="IN1" s="91"/>
      <c r="IO1" s="91"/>
      <c r="IP1" s="91"/>
      <c r="IQ1" s="91"/>
    </row>
    <row r="2" spans="1:12" ht="30" customHeight="1">
      <c r="A2" s="94" t="s">
        <v>1</v>
      </c>
      <c r="B2" s="94"/>
      <c r="C2" s="94"/>
      <c r="D2" s="94"/>
      <c r="E2" s="94"/>
      <c r="F2" s="94"/>
      <c r="G2" s="94"/>
      <c r="H2" s="94"/>
      <c r="I2" s="94"/>
      <c r="J2" s="94"/>
      <c r="K2" s="94"/>
      <c r="L2" s="94"/>
    </row>
    <row r="3" spans="1:251" s="134" customFormat="1" ht="18.75" customHeight="1">
      <c r="A3" s="95" t="s">
        <v>2</v>
      </c>
      <c r="B3" s="95"/>
      <c r="C3" s="95"/>
      <c r="D3" s="96"/>
      <c r="E3" s="96"/>
      <c r="F3" s="96"/>
      <c r="G3" s="96"/>
      <c r="H3" s="91"/>
      <c r="I3" s="96"/>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91"/>
      <c r="FE3" s="91"/>
      <c r="FF3" s="91"/>
      <c r="FG3" s="91"/>
      <c r="FH3" s="91"/>
      <c r="FI3" s="91"/>
      <c r="FJ3" s="91"/>
      <c r="FK3" s="91"/>
      <c r="FL3" s="91"/>
      <c r="FM3" s="91"/>
      <c r="FN3" s="91"/>
      <c r="FO3" s="91"/>
      <c r="FP3" s="91"/>
      <c r="FQ3" s="91"/>
      <c r="FR3" s="91"/>
      <c r="FS3" s="91"/>
      <c r="FT3" s="91"/>
      <c r="FU3" s="91"/>
      <c r="FV3" s="91"/>
      <c r="FW3" s="91"/>
      <c r="FX3" s="91"/>
      <c r="FY3" s="91"/>
      <c r="FZ3" s="91"/>
      <c r="GA3" s="91"/>
      <c r="GB3" s="91"/>
      <c r="GC3" s="91"/>
      <c r="GD3" s="91"/>
      <c r="GE3" s="91"/>
      <c r="GF3" s="91"/>
      <c r="GG3" s="91"/>
      <c r="GH3" s="91"/>
      <c r="GI3" s="91"/>
      <c r="GJ3" s="91"/>
      <c r="GK3" s="91"/>
      <c r="GL3" s="91"/>
      <c r="GM3" s="91"/>
      <c r="GN3" s="91"/>
      <c r="GO3" s="91"/>
      <c r="GP3" s="91"/>
      <c r="GQ3" s="91"/>
      <c r="GR3" s="91"/>
      <c r="GS3" s="91"/>
      <c r="GT3" s="91"/>
      <c r="GU3" s="91"/>
      <c r="GV3" s="91"/>
      <c r="GW3" s="91"/>
      <c r="GX3" s="91"/>
      <c r="GY3" s="91"/>
      <c r="GZ3" s="91"/>
      <c r="HA3" s="91"/>
      <c r="HB3" s="91"/>
      <c r="HC3" s="91"/>
      <c r="HD3" s="91"/>
      <c r="HE3" s="91"/>
      <c r="HF3" s="91"/>
      <c r="HG3" s="91"/>
      <c r="HH3" s="91"/>
      <c r="HI3" s="91"/>
      <c r="HJ3" s="91"/>
      <c r="HK3" s="91"/>
      <c r="HL3" s="91"/>
      <c r="HM3" s="91"/>
      <c r="HN3" s="91"/>
      <c r="HO3" s="91"/>
      <c r="HP3" s="91"/>
      <c r="HQ3" s="91"/>
      <c r="HR3" s="91"/>
      <c r="HS3" s="91"/>
      <c r="HT3" s="91"/>
      <c r="HU3" s="91"/>
      <c r="HV3" s="91"/>
      <c r="HW3" s="91"/>
      <c r="HX3" s="91"/>
      <c r="HY3" s="91"/>
      <c r="HZ3" s="91"/>
      <c r="IA3" s="91"/>
      <c r="IB3" s="91"/>
      <c r="IC3" s="91"/>
      <c r="ID3" s="91"/>
      <c r="IE3" s="91"/>
      <c r="IF3" s="91"/>
      <c r="IG3" s="91"/>
      <c r="IH3" s="91"/>
      <c r="II3" s="91"/>
      <c r="IJ3" s="91"/>
      <c r="IK3" s="91"/>
      <c r="IL3" s="91"/>
      <c r="IM3" s="91"/>
      <c r="IN3" s="91"/>
      <c r="IO3" s="91"/>
      <c r="IP3" s="91"/>
      <c r="IQ3" s="91"/>
    </row>
    <row r="4" spans="1:12" s="114" customFormat="1" ht="33" customHeight="1">
      <c r="A4" s="98" t="s">
        <v>3</v>
      </c>
      <c r="B4" s="98" t="s">
        <v>4</v>
      </c>
      <c r="C4" s="98" t="s">
        <v>5</v>
      </c>
      <c r="D4" s="98" t="s">
        <v>6</v>
      </c>
      <c r="E4" s="98" t="s">
        <v>7</v>
      </c>
      <c r="F4" s="98" t="s">
        <v>8</v>
      </c>
      <c r="G4" s="98" t="s">
        <v>9</v>
      </c>
      <c r="H4" s="98" t="s">
        <v>10</v>
      </c>
      <c r="I4" s="98" t="s">
        <v>11</v>
      </c>
      <c r="J4" s="98" t="s">
        <v>12</v>
      </c>
      <c r="K4" s="98" t="s">
        <v>13</v>
      </c>
      <c r="L4" s="98" t="s">
        <v>14</v>
      </c>
    </row>
    <row r="5" spans="1:12" s="114" customFormat="1" ht="33" customHeight="1">
      <c r="A5" s="116"/>
      <c r="B5" s="116"/>
      <c r="C5" s="116"/>
      <c r="D5" s="116"/>
      <c r="E5" s="116"/>
      <c r="F5" s="116"/>
      <c r="G5" s="116"/>
      <c r="H5" s="116"/>
      <c r="I5" s="116"/>
      <c r="J5" s="116"/>
      <c r="K5" s="116"/>
      <c r="L5" s="116"/>
    </row>
    <row r="6" spans="1:12" s="114" customFormat="1" ht="66" customHeight="1">
      <c r="A6" s="108">
        <v>1</v>
      </c>
      <c r="B6" s="108" t="s">
        <v>15</v>
      </c>
      <c r="C6" s="108" t="s">
        <v>16</v>
      </c>
      <c r="D6" s="108" t="s">
        <v>17</v>
      </c>
      <c r="E6" s="108" t="s">
        <v>18</v>
      </c>
      <c r="F6" s="136" t="s">
        <v>19</v>
      </c>
      <c r="G6" s="110" t="s">
        <v>20</v>
      </c>
      <c r="H6" s="108" t="s">
        <v>21</v>
      </c>
      <c r="I6" s="108" t="s">
        <v>22</v>
      </c>
      <c r="J6" s="108" t="s">
        <v>23</v>
      </c>
      <c r="K6" s="108" t="s">
        <v>24</v>
      </c>
      <c r="L6" s="110"/>
    </row>
    <row r="7" spans="1:12" s="114" customFormat="1" ht="75.75" customHeight="1">
      <c r="A7" s="108">
        <v>2</v>
      </c>
      <c r="B7" s="108" t="s">
        <v>25</v>
      </c>
      <c r="C7" s="108" t="s">
        <v>26</v>
      </c>
      <c r="D7" s="108" t="s">
        <v>17</v>
      </c>
      <c r="E7" s="110" t="s">
        <v>27</v>
      </c>
      <c r="F7" s="137" t="s">
        <v>28</v>
      </c>
      <c r="G7" s="110" t="s">
        <v>29</v>
      </c>
      <c r="H7" s="110" t="s">
        <v>30</v>
      </c>
      <c r="I7" s="110" t="s">
        <v>22</v>
      </c>
      <c r="J7" s="154" t="s">
        <v>31</v>
      </c>
      <c r="K7" s="108" t="s">
        <v>32</v>
      </c>
      <c r="L7" s="110"/>
    </row>
    <row r="8" spans="1:12" s="114" customFormat="1" ht="81.75" customHeight="1">
      <c r="A8" s="108">
        <v>3</v>
      </c>
      <c r="B8" s="138" t="s">
        <v>33</v>
      </c>
      <c r="C8" s="139" t="s">
        <v>34</v>
      </c>
      <c r="D8" s="108" t="s">
        <v>17</v>
      </c>
      <c r="E8" s="140" t="s">
        <v>35</v>
      </c>
      <c r="F8" s="141" t="s">
        <v>36</v>
      </c>
      <c r="G8" s="110" t="s">
        <v>37</v>
      </c>
      <c r="H8" s="140" t="s">
        <v>38</v>
      </c>
      <c r="I8" s="110" t="s">
        <v>22</v>
      </c>
      <c r="J8" s="140" t="s">
        <v>39</v>
      </c>
      <c r="K8" s="138" t="s">
        <v>40</v>
      </c>
      <c r="L8" s="110"/>
    </row>
    <row r="9" spans="1:12" s="114" customFormat="1" ht="63" customHeight="1">
      <c r="A9" s="108">
        <v>4</v>
      </c>
      <c r="B9" s="138" t="s">
        <v>33</v>
      </c>
      <c r="C9" s="140" t="s">
        <v>41</v>
      </c>
      <c r="D9" s="108" t="s">
        <v>17</v>
      </c>
      <c r="E9" s="140" t="s">
        <v>42</v>
      </c>
      <c r="F9" s="141" t="s">
        <v>43</v>
      </c>
      <c r="G9" s="110" t="s">
        <v>44</v>
      </c>
      <c r="H9" s="140" t="s">
        <v>38</v>
      </c>
      <c r="I9" s="110" t="s">
        <v>22</v>
      </c>
      <c r="J9" s="140" t="s">
        <v>39</v>
      </c>
      <c r="K9" s="138" t="s">
        <v>40</v>
      </c>
      <c r="L9" s="110"/>
    </row>
    <row r="10" spans="1:12" s="114" customFormat="1" ht="114.75" customHeight="1">
      <c r="A10" s="108">
        <v>5</v>
      </c>
      <c r="B10" s="108" t="s">
        <v>45</v>
      </c>
      <c r="C10" s="108" t="s">
        <v>46</v>
      </c>
      <c r="D10" s="108" t="s">
        <v>17</v>
      </c>
      <c r="E10" s="142" t="s">
        <v>47</v>
      </c>
      <c r="F10" s="137" t="s">
        <v>48</v>
      </c>
      <c r="G10" s="110" t="s">
        <v>49</v>
      </c>
      <c r="H10" s="143" t="s">
        <v>50</v>
      </c>
      <c r="I10" s="110" t="s">
        <v>51</v>
      </c>
      <c r="J10" s="110" t="s">
        <v>52</v>
      </c>
      <c r="K10" s="108" t="s">
        <v>53</v>
      </c>
      <c r="L10" s="110"/>
    </row>
    <row r="11" spans="1:12" s="114" customFormat="1" ht="82.5" customHeight="1">
      <c r="A11" s="108">
        <v>6</v>
      </c>
      <c r="B11" s="108" t="s">
        <v>54</v>
      </c>
      <c r="C11" s="110" t="s">
        <v>55</v>
      </c>
      <c r="D11" s="108" t="s">
        <v>17</v>
      </c>
      <c r="E11" s="110" t="s">
        <v>56</v>
      </c>
      <c r="F11" s="137" t="s">
        <v>57</v>
      </c>
      <c r="G11" s="110" t="s">
        <v>58</v>
      </c>
      <c r="H11" s="110" t="s">
        <v>59</v>
      </c>
      <c r="I11" s="110" t="s">
        <v>60</v>
      </c>
      <c r="J11" s="110" t="s">
        <v>61</v>
      </c>
      <c r="K11" s="108">
        <v>13994765751</v>
      </c>
      <c r="L11" s="110"/>
    </row>
    <row r="12" spans="1:12" s="114" customFormat="1" ht="120.75" customHeight="1">
      <c r="A12" s="108">
        <v>7</v>
      </c>
      <c r="B12" s="111" t="s">
        <v>62</v>
      </c>
      <c r="C12" s="142" t="s">
        <v>63</v>
      </c>
      <c r="D12" s="111" t="s">
        <v>17</v>
      </c>
      <c r="E12" s="142" t="s">
        <v>64</v>
      </c>
      <c r="F12" s="144" t="s">
        <v>65</v>
      </c>
      <c r="G12" s="110" t="s">
        <v>66</v>
      </c>
      <c r="H12" s="142" t="s">
        <v>67</v>
      </c>
      <c r="I12" s="142" t="s">
        <v>68</v>
      </c>
      <c r="J12" s="142" t="s">
        <v>69</v>
      </c>
      <c r="K12" s="149" t="s">
        <v>70</v>
      </c>
      <c r="L12" s="111"/>
    </row>
    <row r="13" spans="1:12" s="114" customFormat="1" ht="346.5" customHeight="1">
      <c r="A13" s="108">
        <v>8</v>
      </c>
      <c r="B13" s="108" t="s">
        <v>71</v>
      </c>
      <c r="C13" s="110" t="s">
        <v>72</v>
      </c>
      <c r="D13" s="111" t="s">
        <v>17</v>
      </c>
      <c r="E13" s="110" t="s">
        <v>73</v>
      </c>
      <c r="F13" s="137" t="s">
        <v>74</v>
      </c>
      <c r="G13" s="110" t="s">
        <v>75</v>
      </c>
      <c r="H13" s="145" t="s">
        <v>76</v>
      </c>
      <c r="I13" s="110" t="s">
        <v>77</v>
      </c>
      <c r="J13" s="110" t="s">
        <v>78</v>
      </c>
      <c r="K13" s="108" t="s">
        <v>79</v>
      </c>
      <c r="L13" s="110"/>
    </row>
    <row r="14" spans="1:12" s="114" customFormat="1" ht="177.75" customHeight="1">
      <c r="A14" s="108">
        <v>9</v>
      </c>
      <c r="B14" s="108" t="s">
        <v>71</v>
      </c>
      <c r="C14" s="110" t="s">
        <v>80</v>
      </c>
      <c r="D14" s="111" t="s">
        <v>17</v>
      </c>
      <c r="E14" s="110" t="s">
        <v>81</v>
      </c>
      <c r="F14" s="137" t="s">
        <v>82</v>
      </c>
      <c r="G14" s="110" t="s">
        <v>83</v>
      </c>
      <c r="H14" s="145" t="s">
        <v>84</v>
      </c>
      <c r="I14" s="110" t="s">
        <v>85</v>
      </c>
      <c r="J14" s="110" t="s">
        <v>86</v>
      </c>
      <c r="K14" s="108" t="s">
        <v>79</v>
      </c>
      <c r="L14" s="110"/>
    </row>
    <row r="15" spans="1:12" s="114" customFormat="1" ht="63" customHeight="1">
      <c r="A15" s="33">
        <v>10</v>
      </c>
      <c r="B15" s="133" t="s">
        <v>87</v>
      </c>
      <c r="C15" s="146" t="s">
        <v>88</v>
      </c>
      <c r="D15" s="133" t="s">
        <v>17</v>
      </c>
      <c r="E15" s="146" t="s">
        <v>89</v>
      </c>
      <c r="F15" s="147" t="s">
        <v>90</v>
      </c>
      <c r="G15" s="122" t="s">
        <v>91</v>
      </c>
      <c r="H15" s="148" t="s">
        <v>92</v>
      </c>
      <c r="I15" s="146" t="s">
        <v>93</v>
      </c>
      <c r="J15" s="146" t="s">
        <v>94</v>
      </c>
      <c r="K15" s="169" t="s">
        <v>95</v>
      </c>
      <c r="L15" s="170"/>
    </row>
    <row r="16" spans="1:12" s="114" customFormat="1" ht="31.5" customHeight="1">
      <c r="A16" s="108">
        <v>11</v>
      </c>
      <c r="B16" s="108" t="s">
        <v>96</v>
      </c>
      <c r="C16" s="110" t="s">
        <v>97</v>
      </c>
      <c r="D16" s="108" t="s">
        <v>17</v>
      </c>
      <c r="E16" s="108" t="s">
        <v>98</v>
      </c>
      <c r="F16" s="108" t="s">
        <v>99</v>
      </c>
      <c r="G16" s="110" t="s">
        <v>100</v>
      </c>
      <c r="H16" s="108" t="s">
        <v>101</v>
      </c>
      <c r="I16" s="108" t="s">
        <v>22</v>
      </c>
      <c r="J16" s="108" t="s">
        <v>69</v>
      </c>
      <c r="K16" s="108" t="s">
        <v>102</v>
      </c>
      <c r="L16" s="108"/>
    </row>
    <row r="17" spans="1:12" s="114" customFormat="1" ht="31.5" customHeight="1">
      <c r="A17" s="108"/>
      <c r="B17" s="108"/>
      <c r="C17" s="110"/>
      <c r="D17" s="108"/>
      <c r="E17" s="108"/>
      <c r="F17" s="108"/>
      <c r="G17" s="110" t="s">
        <v>103</v>
      </c>
      <c r="H17" s="108"/>
      <c r="I17" s="108"/>
      <c r="J17" s="108"/>
      <c r="K17" s="108"/>
      <c r="L17" s="108"/>
    </row>
    <row r="18" spans="1:12" s="114" customFormat="1" ht="31.5" customHeight="1">
      <c r="A18" s="108"/>
      <c r="B18" s="108"/>
      <c r="C18" s="110"/>
      <c r="D18" s="108"/>
      <c r="E18" s="108"/>
      <c r="F18" s="108"/>
      <c r="G18" s="110" t="s">
        <v>104</v>
      </c>
      <c r="H18" s="108"/>
      <c r="I18" s="108"/>
      <c r="J18" s="108"/>
      <c r="K18" s="108"/>
      <c r="L18" s="108"/>
    </row>
    <row r="19" spans="1:12" s="114" customFormat="1" ht="31.5" customHeight="1">
      <c r="A19" s="108"/>
      <c r="B19" s="108"/>
      <c r="C19" s="110"/>
      <c r="D19" s="108"/>
      <c r="E19" s="108"/>
      <c r="F19" s="108"/>
      <c r="G19" s="110" t="s">
        <v>105</v>
      </c>
      <c r="H19" s="108"/>
      <c r="I19" s="108"/>
      <c r="J19" s="108"/>
      <c r="K19" s="108"/>
      <c r="L19" s="108"/>
    </row>
    <row r="20" spans="1:12" s="114" customFormat="1" ht="31.5" customHeight="1">
      <c r="A20" s="108"/>
      <c r="B20" s="108"/>
      <c r="C20" s="110"/>
      <c r="D20" s="108"/>
      <c r="E20" s="108"/>
      <c r="F20" s="108"/>
      <c r="G20" s="110" t="s">
        <v>106</v>
      </c>
      <c r="H20" s="108"/>
      <c r="I20" s="108"/>
      <c r="J20" s="108"/>
      <c r="K20" s="108"/>
      <c r="L20" s="108"/>
    </row>
    <row r="21" spans="1:12" s="114" customFormat="1" ht="31.5" customHeight="1">
      <c r="A21" s="108"/>
      <c r="B21" s="108"/>
      <c r="C21" s="110"/>
      <c r="D21" s="108"/>
      <c r="E21" s="108"/>
      <c r="F21" s="108"/>
      <c r="G21" s="110" t="s">
        <v>107</v>
      </c>
      <c r="H21" s="108"/>
      <c r="I21" s="108"/>
      <c r="J21" s="108"/>
      <c r="K21" s="108"/>
      <c r="L21" s="108"/>
    </row>
    <row r="22" spans="1:12" s="114" customFormat="1" ht="31.5" customHeight="1">
      <c r="A22" s="108"/>
      <c r="B22" s="108"/>
      <c r="C22" s="110"/>
      <c r="D22" s="108"/>
      <c r="E22" s="108"/>
      <c r="F22" s="108"/>
      <c r="G22" s="110" t="s">
        <v>108</v>
      </c>
      <c r="H22" s="108"/>
      <c r="I22" s="108"/>
      <c r="J22" s="108"/>
      <c r="K22" s="108"/>
      <c r="L22" s="108"/>
    </row>
    <row r="23" spans="1:12" s="114" customFormat="1" ht="31.5" customHeight="1">
      <c r="A23" s="108"/>
      <c r="B23" s="108"/>
      <c r="C23" s="110"/>
      <c r="D23" s="108"/>
      <c r="E23" s="108"/>
      <c r="F23" s="108"/>
      <c r="G23" s="110" t="s">
        <v>109</v>
      </c>
      <c r="H23" s="108"/>
      <c r="I23" s="108"/>
      <c r="J23" s="108"/>
      <c r="K23" s="108"/>
      <c r="L23" s="108"/>
    </row>
    <row r="24" spans="1:12" s="114" customFormat="1" ht="31.5" customHeight="1">
      <c r="A24" s="108"/>
      <c r="B24" s="108"/>
      <c r="C24" s="110"/>
      <c r="D24" s="108"/>
      <c r="E24" s="108"/>
      <c r="F24" s="108"/>
      <c r="G24" s="110" t="s">
        <v>110</v>
      </c>
      <c r="H24" s="108"/>
      <c r="I24" s="108"/>
      <c r="J24" s="108"/>
      <c r="K24" s="108"/>
      <c r="L24" s="108"/>
    </row>
    <row r="25" spans="1:12" s="114" customFormat="1" ht="31.5" customHeight="1">
      <c r="A25" s="108"/>
      <c r="B25" s="108"/>
      <c r="C25" s="110"/>
      <c r="D25" s="108"/>
      <c r="E25" s="108"/>
      <c r="F25" s="108"/>
      <c r="G25" s="110" t="s">
        <v>111</v>
      </c>
      <c r="H25" s="108"/>
      <c r="I25" s="108"/>
      <c r="J25" s="108"/>
      <c r="K25" s="108"/>
      <c r="L25" s="108"/>
    </row>
    <row r="26" spans="1:12" s="114" customFormat="1" ht="31.5" customHeight="1">
      <c r="A26" s="108"/>
      <c r="B26" s="108"/>
      <c r="C26" s="110"/>
      <c r="D26" s="108"/>
      <c r="E26" s="108"/>
      <c r="F26" s="108"/>
      <c r="G26" s="110" t="s">
        <v>112</v>
      </c>
      <c r="H26" s="108"/>
      <c r="I26" s="108"/>
      <c r="J26" s="108"/>
      <c r="K26" s="108"/>
      <c r="L26" s="108"/>
    </row>
    <row r="27" spans="1:12" s="114" customFormat="1" ht="31.5" customHeight="1">
      <c r="A27" s="108"/>
      <c r="B27" s="108"/>
      <c r="C27" s="110"/>
      <c r="D27" s="108"/>
      <c r="E27" s="108"/>
      <c r="F27" s="108"/>
      <c r="G27" s="110" t="s">
        <v>113</v>
      </c>
      <c r="H27" s="108"/>
      <c r="I27" s="108"/>
      <c r="J27" s="108"/>
      <c r="K27" s="108"/>
      <c r="L27" s="108"/>
    </row>
    <row r="28" spans="1:12" s="114" customFormat="1" ht="31.5" customHeight="1">
      <c r="A28" s="108"/>
      <c r="B28" s="108"/>
      <c r="C28" s="110"/>
      <c r="D28" s="108"/>
      <c r="E28" s="108"/>
      <c r="F28" s="108"/>
      <c r="G28" s="110" t="s">
        <v>114</v>
      </c>
      <c r="H28" s="108"/>
      <c r="I28" s="108"/>
      <c r="J28" s="108"/>
      <c r="K28" s="108"/>
      <c r="L28" s="108"/>
    </row>
    <row r="29" spans="1:12" s="114" customFormat="1" ht="31.5" customHeight="1">
      <c r="A29" s="108"/>
      <c r="B29" s="108"/>
      <c r="C29" s="110"/>
      <c r="D29" s="108"/>
      <c r="E29" s="108"/>
      <c r="F29" s="108"/>
      <c r="G29" s="110" t="s">
        <v>115</v>
      </c>
      <c r="H29" s="108"/>
      <c r="I29" s="108"/>
      <c r="J29" s="108"/>
      <c r="K29" s="108"/>
      <c r="L29" s="108"/>
    </row>
    <row r="30" spans="1:12" s="114" customFormat="1" ht="31.5" customHeight="1">
      <c r="A30" s="108"/>
      <c r="B30" s="108"/>
      <c r="C30" s="110"/>
      <c r="D30" s="108"/>
      <c r="E30" s="108"/>
      <c r="F30" s="108"/>
      <c r="G30" s="110" t="s">
        <v>116</v>
      </c>
      <c r="H30" s="108"/>
      <c r="I30" s="108"/>
      <c r="J30" s="108"/>
      <c r="K30" s="108"/>
      <c r="L30" s="108"/>
    </row>
    <row r="31" spans="1:12" s="114" customFormat="1" ht="31.5" customHeight="1">
      <c r="A31" s="108"/>
      <c r="B31" s="108"/>
      <c r="C31" s="110"/>
      <c r="D31" s="108"/>
      <c r="E31" s="108"/>
      <c r="F31" s="108"/>
      <c r="G31" s="110" t="s">
        <v>117</v>
      </c>
      <c r="H31" s="108"/>
      <c r="I31" s="108"/>
      <c r="J31" s="108"/>
      <c r="K31" s="108"/>
      <c r="L31" s="108"/>
    </row>
    <row r="32" spans="1:12" s="114" customFormat="1" ht="31.5" customHeight="1">
      <c r="A32" s="108"/>
      <c r="B32" s="108"/>
      <c r="C32" s="110"/>
      <c r="D32" s="108"/>
      <c r="E32" s="108"/>
      <c r="F32" s="108"/>
      <c r="G32" s="110" t="s">
        <v>118</v>
      </c>
      <c r="H32" s="108"/>
      <c r="I32" s="108"/>
      <c r="J32" s="108"/>
      <c r="K32" s="108"/>
      <c r="L32" s="108"/>
    </row>
    <row r="33" spans="1:12" s="114" customFormat="1" ht="31.5" customHeight="1">
      <c r="A33" s="108"/>
      <c r="B33" s="108"/>
      <c r="C33" s="110"/>
      <c r="D33" s="108"/>
      <c r="E33" s="108"/>
      <c r="F33" s="108"/>
      <c r="G33" s="110" t="s">
        <v>119</v>
      </c>
      <c r="H33" s="108"/>
      <c r="I33" s="108"/>
      <c r="J33" s="108"/>
      <c r="K33" s="108"/>
      <c r="L33" s="108"/>
    </row>
    <row r="34" spans="1:12" s="114" customFormat="1" ht="31.5" customHeight="1">
      <c r="A34" s="108"/>
      <c r="B34" s="108"/>
      <c r="C34" s="110"/>
      <c r="D34" s="108"/>
      <c r="E34" s="108"/>
      <c r="F34" s="108"/>
      <c r="G34" s="110" t="s">
        <v>120</v>
      </c>
      <c r="H34" s="108"/>
      <c r="I34" s="108"/>
      <c r="J34" s="108"/>
      <c r="K34" s="108"/>
      <c r="L34" s="108"/>
    </row>
    <row r="35" spans="1:12" s="114" customFormat="1" ht="31.5" customHeight="1">
      <c r="A35" s="108"/>
      <c r="B35" s="108"/>
      <c r="C35" s="110"/>
      <c r="D35" s="108"/>
      <c r="E35" s="108"/>
      <c r="F35" s="108"/>
      <c r="G35" s="110" t="s">
        <v>121</v>
      </c>
      <c r="H35" s="108"/>
      <c r="I35" s="108"/>
      <c r="J35" s="108"/>
      <c r="K35" s="108"/>
      <c r="L35" s="108"/>
    </row>
    <row r="36" spans="1:12" s="114" customFormat="1" ht="31.5" customHeight="1">
      <c r="A36" s="108"/>
      <c r="B36" s="108"/>
      <c r="C36" s="110"/>
      <c r="D36" s="108"/>
      <c r="E36" s="108"/>
      <c r="F36" s="108"/>
      <c r="G36" s="110" t="s">
        <v>122</v>
      </c>
      <c r="H36" s="108"/>
      <c r="I36" s="108"/>
      <c r="J36" s="108"/>
      <c r="K36" s="108"/>
      <c r="L36" s="108"/>
    </row>
    <row r="37" spans="1:12" s="114" customFormat="1" ht="36" customHeight="1">
      <c r="A37" s="108"/>
      <c r="B37" s="108"/>
      <c r="C37" s="110"/>
      <c r="D37" s="108"/>
      <c r="E37" s="108"/>
      <c r="F37" s="108"/>
      <c r="G37" s="110" t="s">
        <v>123</v>
      </c>
      <c r="H37" s="108"/>
      <c r="I37" s="108"/>
      <c r="J37" s="108"/>
      <c r="K37" s="108"/>
      <c r="L37" s="108"/>
    </row>
    <row r="38" spans="1:12" s="114" customFormat="1" ht="25.5" customHeight="1">
      <c r="A38" s="108"/>
      <c r="B38" s="108"/>
      <c r="C38" s="110"/>
      <c r="D38" s="108"/>
      <c r="E38" s="108"/>
      <c r="F38" s="108"/>
      <c r="G38" s="110" t="s">
        <v>124</v>
      </c>
      <c r="H38" s="108"/>
      <c r="I38" s="108"/>
      <c r="J38" s="108"/>
      <c r="K38" s="108"/>
      <c r="L38" s="108"/>
    </row>
    <row r="39" spans="1:12" s="114" customFormat="1" ht="30" customHeight="1">
      <c r="A39" s="108"/>
      <c r="B39" s="108"/>
      <c r="C39" s="110"/>
      <c r="D39" s="108"/>
      <c r="E39" s="108"/>
      <c r="F39" s="108"/>
      <c r="G39" s="110" t="s">
        <v>125</v>
      </c>
      <c r="H39" s="108"/>
      <c r="I39" s="108"/>
      <c r="J39" s="108"/>
      <c r="K39" s="108"/>
      <c r="L39" s="108"/>
    </row>
    <row r="40" spans="1:12" s="114" customFormat="1" ht="36" customHeight="1">
      <c r="A40" s="108"/>
      <c r="B40" s="108"/>
      <c r="C40" s="110"/>
      <c r="D40" s="108"/>
      <c r="E40" s="108"/>
      <c r="F40" s="108"/>
      <c r="G40" s="110" t="s">
        <v>126</v>
      </c>
      <c r="H40" s="108"/>
      <c r="I40" s="108"/>
      <c r="J40" s="108"/>
      <c r="K40" s="108"/>
      <c r="L40" s="108"/>
    </row>
    <row r="41" spans="1:12" s="114" customFormat="1" ht="42" customHeight="1">
      <c r="A41" s="108"/>
      <c r="B41" s="108"/>
      <c r="C41" s="110"/>
      <c r="D41" s="108"/>
      <c r="E41" s="108"/>
      <c r="F41" s="108"/>
      <c r="G41" s="110" t="s">
        <v>127</v>
      </c>
      <c r="H41" s="108"/>
      <c r="I41" s="108"/>
      <c r="J41" s="108"/>
      <c r="K41" s="108"/>
      <c r="L41" s="108"/>
    </row>
    <row r="42" spans="1:12" s="114" customFormat="1" ht="84" customHeight="1">
      <c r="A42" s="39">
        <v>12</v>
      </c>
      <c r="B42" s="149" t="s">
        <v>96</v>
      </c>
      <c r="C42" s="150" t="s">
        <v>128</v>
      </c>
      <c r="D42" s="149" t="s">
        <v>17</v>
      </c>
      <c r="E42" s="150" t="s">
        <v>98</v>
      </c>
      <c r="F42" s="151" t="s">
        <v>129</v>
      </c>
      <c r="G42" s="152" t="s">
        <v>130</v>
      </c>
      <c r="H42" s="153" t="s">
        <v>131</v>
      </c>
      <c r="I42" s="39" t="s">
        <v>22</v>
      </c>
      <c r="J42" s="150" t="s">
        <v>69</v>
      </c>
      <c r="K42" s="169" t="s">
        <v>102</v>
      </c>
      <c r="L42" s="150"/>
    </row>
    <row r="43" spans="1:12" s="114" customFormat="1" ht="99" customHeight="1">
      <c r="A43" s="108">
        <v>13</v>
      </c>
      <c r="B43" s="111" t="s">
        <v>96</v>
      </c>
      <c r="C43" s="154" t="s">
        <v>132</v>
      </c>
      <c r="D43" s="111" t="s">
        <v>17</v>
      </c>
      <c r="E43" s="142" t="s">
        <v>98</v>
      </c>
      <c r="F43" s="144" t="s">
        <v>133</v>
      </c>
      <c r="G43" s="110" t="s">
        <v>134</v>
      </c>
      <c r="H43" s="155" t="s">
        <v>131</v>
      </c>
      <c r="I43" s="108" t="s">
        <v>22</v>
      </c>
      <c r="J43" s="142" t="s">
        <v>69</v>
      </c>
      <c r="K43" s="133" t="s">
        <v>102</v>
      </c>
      <c r="L43" s="142"/>
    </row>
    <row r="44" spans="1:12" s="114" customFormat="1" ht="69" customHeight="1">
      <c r="A44" s="108">
        <v>14</v>
      </c>
      <c r="B44" s="111" t="s">
        <v>96</v>
      </c>
      <c r="C44" s="142" t="s">
        <v>135</v>
      </c>
      <c r="D44" s="111" t="s">
        <v>17</v>
      </c>
      <c r="E44" s="142" t="s">
        <v>98</v>
      </c>
      <c r="F44" s="144" t="s">
        <v>136</v>
      </c>
      <c r="G44" s="110" t="s">
        <v>137</v>
      </c>
      <c r="H44" s="155" t="s">
        <v>131</v>
      </c>
      <c r="I44" s="108" t="s">
        <v>22</v>
      </c>
      <c r="J44" s="142" t="s">
        <v>69</v>
      </c>
      <c r="K44" s="133" t="s">
        <v>102</v>
      </c>
      <c r="L44" s="142"/>
    </row>
    <row r="45" spans="1:12" s="114" customFormat="1" ht="48" customHeight="1">
      <c r="A45" s="108">
        <v>15</v>
      </c>
      <c r="B45" s="111" t="s">
        <v>96</v>
      </c>
      <c r="C45" s="142" t="s">
        <v>138</v>
      </c>
      <c r="D45" s="111" t="s">
        <v>17</v>
      </c>
      <c r="E45" s="142" t="s">
        <v>98</v>
      </c>
      <c r="F45" s="144" t="s">
        <v>139</v>
      </c>
      <c r="G45" s="110" t="s">
        <v>140</v>
      </c>
      <c r="H45" s="155" t="s">
        <v>131</v>
      </c>
      <c r="I45" s="108" t="s">
        <v>22</v>
      </c>
      <c r="J45" s="142" t="s">
        <v>69</v>
      </c>
      <c r="K45" s="133" t="s">
        <v>102</v>
      </c>
      <c r="L45" s="142"/>
    </row>
    <row r="46" spans="1:12" s="114" customFormat="1" ht="81" customHeight="1">
      <c r="A46" s="108">
        <v>16</v>
      </c>
      <c r="B46" s="111" t="s">
        <v>96</v>
      </c>
      <c r="C46" s="142" t="s">
        <v>141</v>
      </c>
      <c r="D46" s="111" t="s">
        <v>17</v>
      </c>
      <c r="E46" s="142" t="s">
        <v>98</v>
      </c>
      <c r="F46" s="144" t="s">
        <v>142</v>
      </c>
      <c r="G46" s="110" t="s">
        <v>143</v>
      </c>
      <c r="H46" s="155" t="s">
        <v>131</v>
      </c>
      <c r="I46" s="108" t="s">
        <v>22</v>
      </c>
      <c r="J46" s="142" t="s">
        <v>69</v>
      </c>
      <c r="K46" s="133" t="s">
        <v>102</v>
      </c>
      <c r="L46" s="142"/>
    </row>
    <row r="47" spans="1:12" s="114" customFormat="1" ht="49.5" customHeight="1">
      <c r="A47" s="108">
        <v>17</v>
      </c>
      <c r="B47" s="111" t="s">
        <v>96</v>
      </c>
      <c r="C47" s="142" t="s">
        <v>144</v>
      </c>
      <c r="D47" s="111" t="s">
        <v>17</v>
      </c>
      <c r="E47" s="142" t="s">
        <v>98</v>
      </c>
      <c r="F47" s="147" t="s">
        <v>145</v>
      </c>
      <c r="G47" s="122" t="s">
        <v>146</v>
      </c>
      <c r="H47" s="155" t="s">
        <v>131</v>
      </c>
      <c r="I47" s="108" t="s">
        <v>22</v>
      </c>
      <c r="J47" s="142" t="s">
        <v>69</v>
      </c>
      <c r="K47" s="133" t="s">
        <v>102</v>
      </c>
      <c r="L47" s="142"/>
    </row>
    <row r="48" spans="1:12" s="114" customFormat="1" ht="117" customHeight="1">
      <c r="A48" s="108">
        <v>18</v>
      </c>
      <c r="B48" s="111" t="s">
        <v>62</v>
      </c>
      <c r="C48" s="142" t="s">
        <v>147</v>
      </c>
      <c r="D48" s="111" t="s">
        <v>17</v>
      </c>
      <c r="E48" s="156" t="s">
        <v>148</v>
      </c>
      <c r="F48" s="110" t="s">
        <v>149</v>
      </c>
      <c r="G48" s="140" t="s">
        <v>150</v>
      </c>
      <c r="H48" s="157" t="s">
        <v>151</v>
      </c>
      <c r="I48" s="108" t="s">
        <v>22</v>
      </c>
      <c r="J48" s="142" t="s">
        <v>69</v>
      </c>
      <c r="K48" s="149" t="s">
        <v>70</v>
      </c>
      <c r="L48" s="111"/>
    </row>
    <row r="49" spans="1:12" s="114" customFormat="1" ht="126.75" customHeight="1">
      <c r="A49" s="108">
        <v>19</v>
      </c>
      <c r="B49" s="111" t="s">
        <v>62</v>
      </c>
      <c r="C49" s="142" t="s">
        <v>152</v>
      </c>
      <c r="D49" s="111" t="s">
        <v>17</v>
      </c>
      <c r="E49" s="142" t="s">
        <v>153</v>
      </c>
      <c r="F49" s="151" t="s">
        <v>154</v>
      </c>
      <c r="G49" s="152" t="s">
        <v>155</v>
      </c>
      <c r="H49" s="142" t="s">
        <v>156</v>
      </c>
      <c r="I49" s="108" t="s">
        <v>22</v>
      </c>
      <c r="J49" s="142" t="s">
        <v>69</v>
      </c>
      <c r="K49" s="149" t="s">
        <v>70</v>
      </c>
      <c r="L49" s="111"/>
    </row>
    <row r="50" spans="1:12" s="114" customFormat="1" ht="130.5" customHeight="1">
      <c r="A50" s="33">
        <v>20</v>
      </c>
      <c r="B50" s="133" t="s">
        <v>157</v>
      </c>
      <c r="C50" s="158" t="s">
        <v>158</v>
      </c>
      <c r="D50" s="133" t="s">
        <v>17</v>
      </c>
      <c r="E50" s="158" t="s">
        <v>159</v>
      </c>
      <c r="F50" s="159" t="s">
        <v>160</v>
      </c>
      <c r="G50" s="122" t="s">
        <v>161</v>
      </c>
      <c r="H50" s="157" t="s">
        <v>162</v>
      </c>
      <c r="I50" s="111" t="s">
        <v>163</v>
      </c>
      <c r="J50" s="111" t="s">
        <v>164</v>
      </c>
      <c r="K50" s="111" t="s">
        <v>165</v>
      </c>
      <c r="L50" s="111"/>
    </row>
    <row r="51" spans="1:12" s="114" customFormat="1" ht="57" customHeight="1">
      <c r="A51" s="108">
        <v>21</v>
      </c>
      <c r="B51" s="132" t="s">
        <v>157</v>
      </c>
      <c r="C51" s="132" t="s">
        <v>166</v>
      </c>
      <c r="D51" s="132" t="s">
        <v>17</v>
      </c>
      <c r="E51" s="103" t="s">
        <v>167</v>
      </c>
      <c r="F51" s="108" t="s">
        <v>168</v>
      </c>
      <c r="G51" s="108" t="s">
        <v>169</v>
      </c>
      <c r="H51" s="157" t="s">
        <v>162</v>
      </c>
      <c r="I51" s="111" t="s">
        <v>163</v>
      </c>
      <c r="J51" s="171" t="s">
        <v>164</v>
      </c>
      <c r="K51" s="111" t="s">
        <v>165</v>
      </c>
      <c r="L51" s="111"/>
    </row>
    <row r="52" spans="1:12" s="114" customFormat="1" ht="51" customHeight="1">
      <c r="A52" s="108"/>
      <c r="B52" s="132"/>
      <c r="C52" s="132"/>
      <c r="D52" s="132"/>
      <c r="E52" s="103"/>
      <c r="F52" s="108" t="s">
        <v>170</v>
      </c>
      <c r="G52" s="108" t="s">
        <v>171</v>
      </c>
      <c r="H52" s="157" t="s">
        <v>162</v>
      </c>
      <c r="I52" s="111" t="s">
        <v>163</v>
      </c>
      <c r="J52" s="171" t="s">
        <v>164</v>
      </c>
      <c r="K52" s="111" t="s">
        <v>165</v>
      </c>
      <c r="L52" s="111"/>
    </row>
    <row r="53" spans="1:12" s="114" customFormat="1" ht="255" customHeight="1">
      <c r="A53" s="108">
        <v>22</v>
      </c>
      <c r="B53" s="108" t="s">
        <v>62</v>
      </c>
      <c r="C53" s="103" t="s">
        <v>172</v>
      </c>
      <c r="D53" s="108" t="s">
        <v>17</v>
      </c>
      <c r="E53" s="103" t="s">
        <v>173</v>
      </c>
      <c r="F53" s="108" t="s">
        <v>174</v>
      </c>
      <c r="G53" s="108" t="s">
        <v>175</v>
      </c>
      <c r="H53" s="157" t="s">
        <v>151</v>
      </c>
      <c r="I53" s="108" t="s">
        <v>22</v>
      </c>
      <c r="J53" s="111" t="s">
        <v>176</v>
      </c>
      <c r="K53" s="172" t="s">
        <v>70</v>
      </c>
      <c r="L53" s="133"/>
    </row>
    <row r="54" spans="1:12" s="114" customFormat="1" ht="109.5" customHeight="1">
      <c r="A54" s="108">
        <v>23</v>
      </c>
      <c r="B54" s="108" t="s">
        <v>62</v>
      </c>
      <c r="C54" s="103" t="s">
        <v>177</v>
      </c>
      <c r="D54" s="108" t="s">
        <v>17</v>
      </c>
      <c r="E54" s="103" t="s">
        <v>178</v>
      </c>
      <c r="F54" s="108" t="s">
        <v>179</v>
      </c>
      <c r="G54" s="108" t="s">
        <v>180</v>
      </c>
      <c r="H54" s="157" t="s">
        <v>151</v>
      </c>
      <c r="I54" s="108" t="s">
        <v>22</v>
      </c>
      <c r="J54" s="111" t="s">
        <v>69</v>
      </c>
      <c r="K54" s="172" t="s">
        <v>70</v>
      </c>
      <c r="L54" s="108"/>
    </row>
    <row r="55" spans="1:12" s="114" customFormat="1" ht="87.75" customHeight="1">
      <c r="A55" s="108">
        <v>24</v>
      </c>
      <c r="B55" s="108" t="s">
        <v>181</v>
      </c>
      <c r="C55" s="108" t="s">
        <v>182</v>
      </c>
      <c r="D55" s="108" t="s">
        <v>17</v>
      </c>
      <c r="E55" s="103" t="s">
        <v>183</v>
      </c>
      <c r="F55" s="103" t="s">
        <v>184</v>
      </c>
      <c r="G55" s="103" t="s">
        <v>185</v>
      </c>
      <c r="H55" s="157" t="s">
        <v>186</v>
      </c>
      <c r="I55" s="108" t="s">
        <v>22</v>
      </c>
      <c r="J55" s="111" t="s">
        <v>187</v>
      </c>
      <c r="K55" s="111" t="s">
        <v>188</v>
      </c>
      <c r="L55" s="111"/>
    </row>
    <row r="56" spans="1:12" s="114" customFormat="1" ht="153" customHeight="1">
      <c r="A56" s="149">
        <v>25</v>
      </c>
      <c r="B56" s="149" t="s">
        <v>181</v>
      </c>
      <c r="C56" s="149" t="s">
        <v>189</v>
      </c>
      <c r="D56" s="149" t="s">
        <v>17</v>
      </c>
      <c r="E56" s="160" t="s">
        <v>190</v>
      </c>
      <c r="F56" s="161" t="s">
        <v>191</v>
      </c>
      <c r="G56" s="162" t="s">
        <v>192</v>
      </c>
      <c r="H56" s="111" t="s">
        <v>186</v>
      </c>
      <c r="I56" s="108" t="s">
        <v>22</v>
      </c>
      <c r="J56" s="111" t="s">
        <v>187</v>
      </c>
      <c r="K56" s="111" t="s">
        <v>188</v>
      </c>
      <c r="L56" s="111"/>
    </row>
    <row r="57" spans="1:12" s="114" customFormat="1" ht="66" customHeight="1">
      <c r="A57" s="133">
        <v>26</v>
      </c>
      <c r="B57" s="133" t="s">
        <v>181</v>
      </c>
      <c r="C57" s="133" t="s">
        <v>193</v>
      </c>
      <c r="D57" s="133" t="s">
        <v>17</v>
      </c>
      <c r="E57" s="158" t="s">
        <v>194</v>
      </c>
      <c r="F57" s="163" t="s">
        <v>195</v>
      </c>
      <c r="G57" s="164" t="s">
        <v>196</v>
      </c>
      <c r="H57" s="133" t="s">
        <v>186</v>
      </c>
      <c r="I57" s="33" t="s">
        <v>22</v>
      </c>
      <c r="J57" s="133" t="s">
        <v>187</v>
      </c>
      <c r="K57" s="133" t="s">
        <v>188</v>
      </c>
      <c r="L57" s="133"/>
    </row>
    <row r="58" spans="1:12" s="135" customFormat="1" ht="117" customHeight="1">
      <c r="A58" s="112">
        <v>27</v>
      </c>
      <c r="B58" s="132" t="s">
        <v>62</v>
      </c>
      <c r="C58" s="132" t="s">
        <v>197</v>
      </c>
      <c r="D58" s="108" t="s">
        <v>17</v>
      </c>
      <c r="E58" s="165" t="s">
        <v>148</v>
      </c>
      <c r="F58" s="132" t="s">
        <v>198</v>
      </c>
      <c r="G58" s="132" t="s">
        <v>199</v>
      </c>
      <c r="H58" s="166" t="s">
        <v>151</v>
      </c>
      <c r="I58" s="108" t="s">
        <v>22</v>
      </c>
      <c r="J58" s="112" t="s">
        <v>69</v>
      </c>
      <c r="K58" s="172" t="s">
        <v>70</v>
      </c>
      <c r="L58" s="112"/>
    </row>
    <row r="59" spans="1:12" s="91" customFormat="1" ht="132" customHeight="1">
      <c r="A59" s="108">
        <v>28</v>
      </c>
      <c r="B59" s="108" t="s">
        <v>181</v>
      </c>
      <c r="C59" s="132" t="s">
        <v>200</v>
      </c>
      <c r="D59" s="108" t="s">
        <v>17</v>
      </c>
      <c r="E59" s="167" t="s">
        <v>201</v>
      </c>
      <c r="F59" s="167" t="s">
        <v>202</v>
      </c>
      <c r="G59" s="103" t="s">
        <v>196</v>
      </c>
      <c r="H59" s="108" t="s">
        <v>186</v>
      </c>
      <c r="I59" s="108" t="s">
        <v>22</v>
      </c>
      <c r="J59" s="108" t="s">
        <v>203</v>
      </c>
      <c r="K59" s="108" t="s">
        <v>188</v>
      </c>
      <c r="L59" s="112"/>
    </row>
    <row r="60" spans="1:12" ht="138" customHeight="1">
      <c r="A60" s="108">
        <v>29</v>
      </c>
      <c r="B60" s="108" t="s">
        <v>25</v>
      </c>
      <c r="C60" s="108" t="s">
        <v>204</v>
      </c>
      <c r="D60" s="108" t="s">
        <v>17</v>
      </c>
      <c r="E60" s="110" t="s">
        <v>205</v>
      </c>
      <c r="F60" s="168" t="s">
        <v>206</v>
      </c>
      <c r="G60" s="110" t="s">
        <v>207</v>
      </c>
      <c r="H60" s="108" t="s">
        <v>208</v>
      </c>
      <c r="I60" s="110" t="s">
        <v>22</v>
      </c>
      <c r="J60" s="140" t="s">
        <v>39</v>
      </c>
      <c r="K60" s="108" t="s">
        <v>32</v>
      </c>
      <c r="L60" s="112"/>
    </row>
  </sheetData>
  <sheetProtection/>
  <autoFilter ref="A4:IQ60"/>
  <mergeCells count="31">
    <mergeCell ref="A1:B1"/>
    <mergeCell ref="A2:L2"/>
    <mergeCell ref="A3:C3"/>
    <mergeCell ref="A4:A5"/>
    <mergeCell ref="A16:A41"/>
    <mergeCell ref="A51:A52"/>
    <mergeCell ref="B4:B5"/>
    <mergeCell ref="B16:B41"/>
    <mergeCell ref="B51:B52"/>
    <mergeCell ref="C4:C5"/>
    <mergeCell ref="C16:C41"/>
    <mergeCell ref="C51:C52"/>
    <mergeCell ref="D4:D5"/>
    <mergeCell ref="D16:D41"/>
    <mergeCell ref="D51:D52"/>
    <mergeCell ref="E4:E5"/>
    <mergeCell ref="E16:E41"/>
    <mergeCell ref="E51:E52"/>
    <mergeCell ref="F4:F5"/>
    <mergeCell ref="F16:F41"/>
    <mergeCell ref="G4:G5"/>
    <mergeCell ref="H4:H5"/>
    <mergeCell ref="H16:H41"/>
    <mergeCell ref="I4:I5"/>
    <mergeCell ref="I16:I41"/>
    <mergeCell ref="J4:J5"/>
    <mergeCell ref="J16:J41"/>
    <mergeCell ref="K4:K5"/>
    <mergeCell ref="K16:K41"/>
    <mergeCell ref="L4:L5"/>
    <mergeCell ref="L16:L41"/>
  </mergeCells>
  <printOptions/>
  <pageMargins left="0.36" right="0.36" top="0.41" bottom="0.23999999999999996" header="0.39" footer="0.23999999999999996"/>
  <pageSetup fitToHeight="0" fitToWidth="1" horizontalDpi="600" verticalDpi="600" orientation="landscape" paperSize="9" scale="64"/>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Q14"/>
  <sheetViews>
    <sheetView view="pageBreakPreview" zoomScaleSheetLayoutView="100" workbookViewId="0" topLeftCell="A1">
      <pane xSplit="3" ySplit="5" topLeftCell="D10" activePane="bottomRight" state="frozen"/>
      <selection pane="bottomRight" activeCell="L13" sqref="L13"/>
    </sheetView>
  </sheetViews>
  <sheetFormatPr defaultColWidth="9.00390625" defaultRowHeight="13.5"/>
  <cols>
    <col min="1" max="1" width="5.875" style="91" customWidth="1"/>
    <col min="2" max="2" width="10.875" style="91" customWidth="1"/>
    <col min="3" max="3" width="14.50390625" style="91" customWidth="1"/>
    <col min="4" max="4" width="8.875" style="91" customWidth="1"/>
    <col min="5" max="5" width="34.50390625" style="91" customWidth="1"/>
    <col min="6" max="6" width="31.00390625" style="91" customWidth="1"/>
    <col min="7" max="7" width="20.875" style="91" customWidth="1"/>
    <col min="8" max="8" width="19.375" style="91" customWidth="1"/>
    <col min="9" max="9" width="13.875" style="91" customWidth="1"/>
    <col min="10" max="10" width="10.875" style="91" customWidth="1"/>
    <col min="11" max="11" width="12.00390625" style="91" customWidth="1"/>
    <col min="12" max="12" width="21.125" style="91" customWidth="1"/>
    <col min="13" max="13" width="12.00390625" style="91" customWidth="1"/>
    <col min="14" max="14" width="11.75390625" style="91" customWidth="1"/>
    <col min="15" max="16384" width="9.00390625" style="91" customWidth="1"/>
  </cols>
  <sheetData>
    <row r="1" spans="1:5" ht="22.5" customHeight="1">
      <c r="A1" s="92" t="s">
        <v>209</v>
      </c>
      <c r="B1" s="92"/>
      <c r="C1" s="93"/>
      <c r="D1" s="93"/>
      <c r="E1" s="93"/>
    </row>
    <row r="2" spans="1:14" ht="30" customHeight="1">
      <c r="A2" s="94" t="s">
        <v>210</v>
      </c>
      <c r="B2" s="94"/>
      <c r="C2" s="94"/>
      <c r="D2" s="94"/>
      <c r="E2" s="94"/>
      <c r="F2" s="94"/>
      <c r="G2" s="94"/>
      <c r="H2" s="94"/>
      <c r="I2" s="94"/>
      <c r="J2" s="94"/>
      <c r="K2" s="94"/>
      <c r="L2" s="94"/>
      <c r="M2" s="94"/>
      <c r="N2" s="94"/>
    </row>
    <row r="3" spans="1:9" ht="18.75" customHeight="1">
      <c r="A3" s="95" t="s">
        <v>2</v>
      </c>
      <c r="B3" s="95"/>
      <c r="C3" s="95"/>
      <c r="D3" s="96"/>
      <c r="E3" s="96"/>
      <c r="F3" s="96"/>
      <c r="G3" s="96"/>
      <c r="I3" s="96"/>
    </row>
    <row r="4" spans="1:12" s="113" customFormat="1" ht="55.5" customHeight="1">
      <c r="A4" s="98" t="s">
        <v>3</v>
      </c>
      <c r="B4" s="98" t="s">
        <v>4</v>
      </c>
      <c r="C4" s="98" t="s">
        <v>5</v>
      </c>
      <c r="D4" s="98" t="s">
        <v>6</v>
      </c>
      <c r="E4" s="98" t="s">
        <v>7</v>
      </c>
      <c r="F4" s="98" t="s">
        <v>8</v>
      </c>
      <c r="G4" s="98" t="s">
        <v>9</v>
      </c>
      <c r="H4" s="98" t="s">
        <v>10</v>
      </c>
      <c r="I4" s="98" t="s">
        <v>11</v>
      </c>
      <c r="J4" s="98" t="s">
        <v>12</v>
      </c>
      <c r="K4" s="98" t="s">
        <v>13</v>
      </c>
      <c r="L4" s="98" t="s">
        <v>14</v>
      </c>
    </row>
    <row r="5" spans="1:12" s="113" customFormat="1" ht="55.5" customHeight="1">
      <c r="A5" s="116"/>
      <c r="B5" s="116"/>
      <c r="C5" s="116"/>
      <c r="D5" s="116"/>
      <c r="E5" s="116"/>
      <c r="F5" s="116"/>
      <c r="G5" s="116"/>
      <c r="H5" s="116"/>
      <c r="I5" s="116"/>
      <c r="J5" s="116"/>
      <c r="K5" s="116"/>
      <c r="L5" s="116"/>
    </row>
    <row r="6" spans="1:12" s="113" customFormat="1" ht="123.75" customHeight="1">
      <c r="A6" s="117">
        <v>1</v>
      </c>
      <c r="B6" s="117" t="s">
        <v>211</v>
      </c>
      <c r="C6" s="118" t="s">
        <v>212</v>
      </c>
      <c r="D6" s="117" t="s">
        <v>213</v>
      </c>
      <c r="E6" s="118" t="s">
        <v>214</v>
      </c>
      <c r="F6" s="118" t="s">
        <v>215</v>
      </c>
      <c r="G6" s="119" t="s">
        <v>216</v>
      </c>
      <c r="H6" s="118" t="s">
        <v>217</v>
      </c>
      <c r="I6" s="118" t="s">
        <v>22</v>
      </c>
      <c r="J6" s="118" t="s">
        <v>218</v>
      </c>
      <c r="K6" s="117" t="s">
        <v>219</v>
      </c>
      <c r="L6" s="124" t="s">
        <v>220</v>
      </c>
    </row>
    <row r="7" spans="1:12" ht="123.75" customHeight="1">
      <c r="A7" s="117">
        <v>2</v>
      </c>
      <c r="B7" s="108" t="s">
        <v>221</v>
      </c>
      <c r="C7" s="108" t="s">
        <v>222</v>
      </c>
      <c r="D7" s="35" t="s">
        <v>213</v>
      </c>
      <c r="E7" s="108" t="s">
        <v>223</v>
      </c>
      <c r="F7" s="108" t="s">
        <v>224</v>
      </c>
      <c r="G7" s="120" t="s">
        <v>225</v>
      </c>
      <c r="H7" s="108" t="s">
        <v>226</v>
      </c>
      <c r="I7" s="120" t="s">
        <v>227</v>
      </c>
      <c r="J7" s="120" t="s">
        <v>39</v>
      </c>
      <c r="K7" s="101" t="s">
        <v>228</v>
      </c>
      <c r="L7" s="108"/>
    </row>
    <row r="8" spans="1:12" s="114" customFormat="1" ht="133.5" customHeight="1">
      <c r="A8" s="121">
        <v>3</v>
      </c>
      <c r="B8" s="33" t="s">
        <v>157</v>
      </c>
      <c r="C8" s="122" t="s">
        <v>229</v>
      </c>
      <c r="D8" s="33" t="s">
        <v>213</v>
      </c>
      <c r="E8" s="123" t="s">
        <v>230</v>
      </c>
      <c r="F8" s="122" t="s">
        <v>231</v>
      </c>
      <c r="G8" s="122" t="s">
        <v>232</v>
      </c>
      <c r="H8" s="122" t="s">
        <v>233</v>
      </c>
      <c r="I8" s="122" t="s">
        <v>163</v>
      </c>
      <c r="J8" s="122" t="s">
        <v>69</v>
      </c>
      <c r="K8" s="33" t="s">
        <v>165</v>
      </c>
      <c r="L8" s="133"/>
    </row>
    <row r="9" spans="1:12" s="113" customFormat="1" ht="142.5" customHeight="1">
      <c r="A9" s="117">
        <v>4</v>
      </c>
      <c r="B9" s="104" t="s">
        <v>96</v>
      </c>
      <c r="C9" s="119" t="s">
        <v>234</v>
      </c>
      <c r="D9" s="104" t="s">
        <v>213</v>
      </c>
      <c r="E9" s="119" t="s">
        <v>235</v>
      </c>
      <c r="F9" s="119" t="s">
        <v>236</v>
      </c>
      <c r="G9" s="124" t="s">
        <v>237</v>
      </c>
      <c r="H9" s="118" t="s">
        <v>238</v>
      </c>
      <c r="I9" s="118" t="s">
        <v>93</v>
      </c>
      <c r="J9" s="119" t="s">
        <v>69</v>
      </c>
      <c r="K9" s="108" t="s">
        <v>102</v>
      </c>
      <c r="L9" s="118" t="s">
        <v>239</v>
      </c>
    </row>
    <row r="10" spans="1:12" s="113" customFormat="1" ht="86.25" customHeight="1">
      <c r="A10" s="117">
        <v>5</v>
      </c>
      <c r="B10" s="104" t="s">
        <v>157</v>
      </c>
      <c r="C10" s="105" t="s">
        <v>240</v>
      </c>
      <c r="D10" s="104" t="s">
        <v>213</v>
      </c>
      <c r="E10" s="105" t="s">
        <v>241</v>
      </c>
      <c r="F10" s="117" t="s">
        <v>242</v>
      </c>
      <c r="G10" s="104" t="s">
        <v>243</v>
      </c>
      <c r="H10" s="104" t="s">
        <v>244</v>
      </c>
      <c r="I10" s="108" t="s">
        <v>22</v>
      </c>
      <c r="J10" s="104" t="s">
        <v>164</v>
      </c>
      <c r="K10" s="108" t="s">
        <v>165</v>
      </c>
      <c r="L10" s="104"/>
    </row>
    <row r="11" spans="1:12" s="113" customFormat="1" ht="108" customHeight="1">
      <c r="A11" s="125">
        <v>6</v>
      </c>
      <c r="B11" s="126" t="s">
        <v>157</v>
      </c>
      <c r="C11" s="127" t="s">
        <v>245</v>
      </c>
      <c r="D11" s="128" t="s">
        <v>213</v>
      </c>
      <c r="E11" s="127" t="s">
        <v>241</v>
      </c>
      <c r="F11" s="128" t="s">
        <v>246</v>
      </c>
      <c r="G11" s="125" t="s">
        <v>247</v>
      </c>
      <c r="H11" s="128" t="s">
        <v>244</v>
      </c>
      <c r="I11" s="39" t="s">
        <v>22</v>
      </c>
      <c r="J11" s="128" t="s">
        <v>164</v>
      </c>
      <c r="K11" s="39" t="s">
        <v>165</v>
      </c>
      <c r="L11" s="128"/>
    </row>
    <row r="12" spans="1:12" s="113" customFormat="1" ht="87" customHeight="1">
      <c r="A12" s="117">
        <v>7</v>
      </c>
      <c r="B12" s="129" t="s">
        <v>157</v>
      </c>
      <c r="C12" s="130" t="s">
        <v>248</v>
      </c>
      <c r="D12" s="131" t="s">
        <v>213</v>
      </c>
      <c r="E12" s="130" t="s">
        <v>241</v>
      </c>
      <c r="F12" s="131" t="s">
        <v>249</v>
      </c>
      <c r="G12" s="131" t="s">
        <v>250</v>
      </c>
      <c r="H12" s="131" t="s">
        <v>244</v>
      </c>
      <c r="I12" s="108" t="s">
        <v>22</v>
      </c>
      <c r="J12" s="131" t="s">
        <v>164</v>
      </c>
      <c r="K12" s="33" t="s">
        <v>165</v>
      </c>
      <c r="L12" s="131"/>
    </row>
    <row r="13" spans="1:251" s="115" customFormat="1" ht="78" customHeight="1">
      <c r="A13" s="117">
        <v>8</v>
      </c>
      <c r="B13" s="104" t="s">
        <v>157</v>
      </c>
      <c r="C13" s="132" t="s">
        <v>251</v>
      </c>
      <c r="D13" s="112" t="s">
        <v>213</v>
      </c>
      <c r="E13" s="105" t="s">
        <v>241</v>
      </c>
      <c r="F13" s="132" t="s">
        <v>252</v>
      </c>
      <c r="G13" s="132" t="s">
        <v>253</v>
      </c>
      <c r="H13" s="104" t="s">
        <v>244</v>
      </c>
      <c r="I13" s="108" t="s">
        <v>22</v>
      </c>
      <c r="J13" s="104" t="s">
        <v>164</v>
      </c>
      <c r="K13" s="108" t="s">
        <v>165</v>
      </c>
      <c r="L13" s="112"/>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row>
    <row r="14" spans="1:251" s="115" customFormat="1" ht="13.5">
      <c r="A14" s="91"/>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row>
  </sheetData>
  <sheetProtection/>
  <mergeCells count="15">
    <mergeCell ref="A1:B1"/>
    <mergeCell ref="A2:N2"/>
    <mergeCell ref="A3:C3"/>
    <mergeCell ref="A4:A5"/>
    <mergeCell ref="B4:B5"/>
    <mergeCell ref="C4:C5"/>
    <mergeCell ref="D4:D5"/>
    <mergeCell ref="E4:E5"/>
    <mergeCell ref="F4:F5"/>
    <mergeCell ref="G4:G5"/>
    <mergeCell ref="H4:H5"/>
    <mergeCell ref="I4:I5"/>
    <mergeCell ref="J4:J5"/>
    <mergeCell ref="K4:K5"/>
    <mergeCell ref="L4:L5"/>
  </mergeCells>
  <printOptions/>
  <pageMargins left="0.63" right="0.51" top="0.55" bottom="0.43000000000000005" header="0.23999999999999996" footer="0.51"/>
  <pageSetup horizontalDpi="300" verticalDpi="300" orientation="landscape" paperSize="9" scale="66"/>
</worksheet>
</file>

<file path=xl/worksheets/sheet3.xml><?xml version="1.0" encoding="utf-8"?>
<worksheet xmlns="http://schemas.openxmlformats.org/spreadsheetml/2006/main" xmlns:r="http://schemas.openxmlformats.org/officeDocument/2006/relationships">
  <dimension ref="A1:M18"/>
  <sheetViews>
    <sheetView view="pageBreakPreview" zoomScaleSheetLayoutView="100" workbookViewId="0" topLeftCell="A1">
      <pane xSplit="3" ySplit="5" topLeftCell="D6" activePane="bottomRight" state="frozen"/>
      <selection pane="bottomRight" activeCell="A4" sqref="A4:L5"/>
    </sheetView>
  </sheetViews>
  <sheetFormatPr defaultColWidth="9.00390625" defaultRowHeight="13.5"/>
  <cols>
    <col min="1" max="1" width="5.875" style="91" customWidth="1"/>
    <col min="2" max="2" width="10.875" style="91" customWidth="1"/>
    <col min="3" max="3" width="14.50390625" style="91" customWidth="1"/>
    <col min="4" max="4" width="28.75390625" style="91" customWidth="1"/>
    <col min="5" max="5" width="18.875" style="91" customWidth="1"/>
    <col min="6" max="6" width="12.00390625" style="91" customWidth="1"/>
    <col min="7" max="7" width="11.50390625" style="91" customWidth="1"/>
    <col min="8" max="8" width="15.125" style="91" customWidth="1"/>
    <col min="9" max="10" width="12.00390625" style="91" customWidth="1"/>
    <col min="11" max="11" width="9.75390625" style="91" customWidth="1"/>
    <col min="12" max="12" width="7.50390625" style="91" customWidth="1"/>
    <col min="13" max="13" width="13.875" style="91" customWidth="1"/>
    <col min="14" max="16384" width="9.00390625" style="91" customWidth="1"/>
  </cols>
  <sheetData>
    <row r="1" spans="1:5" ht="22.5" customHeight="1">
      <c r="A1" s="92" t="s">
        <v>254</v>
      </c>
      <c r="B1" s="92"/>
      <c r="C1" s="93"/>
      <c r="D1" s="93"/>
      <c r="E1" s="93"/>
    </row>
    <row r="2" spans="1:13" ht="30" customHeight="1">
      <c r="A2" s="94" t="s">
        <v>255</v>
      </c>
      <c r="B2" s="94"/>
      <c r="C2" s="94"/>
      <c r="D2" s="94"/>
      <c r="E2" s="94"/>
      <c r="F2" s="94"/>
      <c r="G2" s="94"/>
      <c r="H2" s="94"/>
      <c r="I2" s="94"/>
      <c r="J2" s="94"/>
      <c r="K2" s="94"/>
      <c r="L2" s="94"/>
      <c r="M2" s="94"/>
    </row>
    <row r="3" spans="1:8" ht="18.75" customHeight="1">
      <c r="A3" s="95" t="s">
        <v>2</v>
      </c>
      <c r="B3" s="95"/>
      <c r="C3" s="95"/>
      <c r="D3" s="96"/>
      <c r="E3" s="96"/>
      <c r="F3" s="96"/>
      <c r="G3" s="96"/>
      <c r="H3" s="96"/>
    </row>
    <row r="4" spans="1:12" s="88" customFormat="1" ht="24" customHeight="1">
      <c r="A4" s="97" t="s">
        <v>3</v>
      </c>
      <c r="B4" s="97" t="s">
        <v>4</v>
      </c>
      <c r="C4" s="97" t="s">
        <v>5</v>
      </c>
      <c r="D4" s="97" t="s">
        <v>6</v>
      </c>
      <c r="E4" s="97" t="s">
        <v>7</v>
      </c>
      <c r="F4" s="97" t="s">
        <v>8</v>
      </c>
      <c r="G4" s="98" t="s">
        <v>9</v>
      </c>
      <c r="H4" s="97" t="s">
        <v>10</v>
      </c>
      <c r="I4" s="97" t="s">
        <v>11</v>
      </c>
      <c r="J4" s="97" t="s">
        <v>12</v>
      </c>
      <c r="K4" s="97" t="s">
        <v>13</v>
      </c>
      <c r="L4" s="97" t="s">
        <v>14</v>
      </c>
    </row>
    <row r="5" spans="1:12" s="88" customFormat="1" ht="81" customHeight="1">
      <c r="A5" s="97"/>
      <c r="B5" s="97"/>
      <c r="C5" s="97"/>
      <c r="D5" s="97"/>
      <c r="E5" s="97"/>
      <c r="F5" s="97"/>
      <c r="G5" s="99"/>
      <c r="H5" s="97"/>
      <c r="I5" s="97"/>
      <c r="J5" s="97"/>
      <c r="K5" s="97"/>
      <c r="L5" s="97"/>
    </row>
    <row r="6" spans="1:12" s="109" customFormat="1" ht="132" customHeight="1">
      <c r="A6" s="35">
        <v>1</v>
      </c>
      <c r="B6" s="110" t="s">
        <v>157</v>
      </c>
      <c r="C6" s="108" t="s">
        <v>256</v>
      </c>
      <c r="D6" s="35" t="s">
        <v>257</v>
      </c>
      <c r="E6" s="108" t="s">
        <v>258</v>
      </c>
      <c r="F6" s="108" t="s">
        <v>259</v>
      </c>
      <c r="G6" s="35" t="s">
        <v>260</v>
      </c>
      <c r="H6" s="111" t="s">
        <v>261</v>
      </c>
      <c r="I6" s="111" t="s">
        <v>262</v>
      </c>
      <c r="J6" s="111" t="s">
        <v>164</v>
      </c>
      <c r="K6" s="108" t="s">
        <v>165</v>
      </c>
      <c r="L6" s="111"/>
    </row>
    <row r="7" spans="1:12" s="88" customFormat="1" ht="24.75" customHeight="1">
      <c r="A7" s="100"/>
      <c r="B7" s="107"/>
      <c r="C7" s="107"/>
      <c r="D7" s="107"/>
      <c r="E7" s="107"/>
      <c r="F7" s="107"/>
      <c r="G7" s="107"/>
      <c r="H7" s="107"/>
      <c r="I7" s="107"/>
      <c r="J7" s="107"/>
      <c r="K7" s="107"/>
      <c r="L7" s="107"/>
    </row>
    <row r="8" spans="1:12" s="88" customFormat="1" ht="24.75" customHeight="1">
      <c r="A8" s="100"/>
      <c r="B8" s="107"/>
      <c r="C8" s="107"/>
      <c r="D8" s="107"/>
      <c r="E8" s="107"/>
      <c r="F8" s="107"/>
      <c r="G8" s="107"/>
      <c r="H8" s="107"/>
      <c r="I8" s="107"/>
      <c r="J8" s="107"/>
      <c r="K8" s="107"/>
      <c r="L8" s="107"/>
    </row>
    <row r="9" spans="1:12" s="88" customFormat="1" ht="24.75" customHeight="1">
      <c r="A9" s="100"/>
      <c r="B9" s="107"/>
      <c r="C9" s="107"/>
      <c r="D9" s="107"/>
      <c r="E9" s="107"/>
      <c r="F9" s="107"/>
      <c r="G9" s="107"/>
      <c r="H9" s="107"/>
      <c r="I9" s="107"/>
      <c r="J9" s="107"/>
      <c r="K9" s="107"/>
      <c r="L9" s="107"/>
    </row>
    <row r="10" spans="1:12" s="88" customFormat="1" ht="24.75" customHeight="1">
      <c r="A10" s="100"/>
      <c r="B10" s="107"/>
      <c r="C10" s="107"/>
      <c r="D10" s="107"/>
      <c r="E10" s="107"/>
      <c r="F10" s="107"/>
      <c r="G10" s="107"/>
      <c r="H10" s="107"/>
      <c r="I10" s="107"/>
      <c r="J10" s="107"/>
      <c r="K10" s="107"/>
      <c r="L10" s="107"/>
    </row>
    <row r="11" spans="1:12" s="88" customFormat="1" ht="24.75" customHeight="1">
      <c r="A11" s="100"/>
      <c r="B11" s="107"/>
      <c r="C11" s="107"/>
      <c r="D11" s="107"/>
      <c r="E11" s="107"/>
      <c r="F11" s="107"/>
      <c r="G11" s="107"/>
      <c r="H11" s="107"/>
      <c r="I11" s="107"/>
      <c r="J11" s="107"/>
      <c r="K11" s="107"/>
      <c r="L11" s="107"/>
    </row>
    <row r="12" spans="1:12" s="88" customFormat="1" ht="24.75" customHeight="1">
      <c r="A12" s="100"/>
      <c r="B12" s="107"/>
      <c r="C12" s="107"/>
      <c r="D12" s="107"/>
      <c r="E12" s="107"/>
      <c r="F12" s="107"/>
      <c r="G12" s="107"/>
      <c r="H12" s="107"/>
      <c r="I12" s="107"/>
      <c r="J12" s="107"/>
      <c r="K12" s="107"/>
      <c r="L12" s="107"/>
    </row>
    <row r="13" spans="1:12" s="88" customFormat="1" ht="24.75" customHeight="1">
      <c r="A13" s="100"/>
      <c r="B13" s="107"/>
      <c r="C13" s="107"/>
      <c r="D13" s="107"/>
      <c r="E13" s="107"/>
      <c r="F13" s="107"/>
      <c r="G13" s="107"/>
      <c r="H13" s="107"/>
      <c r="I13" s="107"/>
      <c r="J13" s="107"/>
      <c r="K13" s="107"/>
      <c r="L13" s="107"/>
    </row>
    <row r="14" spans="1:12" s="88" customFormat="1" ht="24.75" customHeight="1">
      <c r="A14" s="100"/>
      <c r="B14" s="107"/>
      <c r="C14" s="107"/>
      <c r="D14" s="107"/>
      <c r="E14" s="107"/>
      <c r="F14" s="107"/>
      <c r="G14" s="107"/>
      <c r="H14" s="107"/>
      <c r="I14" s="107"/>
      <c r="J14" s="107"/>
      <c r="K14" s="107"/>
      <c r="L14" s="107"/>
    </row>
    <row r="15" spans="1:12" s="88" customFormat="1" ht="24.75" customHeight="1">
      <c r="A15" s="100"/>
      <c r="B15" s="107"/>
      <c r="C15" s="107"/>
      <c r="D15" s="107"/>
      <c r="E15" s="107"/>
      <c r="F15" s="107"/>
      <c r="G15" s="107"/>
      <c r="H15" s="107"/>
      <c r="I15" s="107"/>
      <c r="J15" s="107"/>
      <c r="K15" s="107"/>
      <c r="L15" s="107"/>
    </row>
    <row r="16" spans="1:12" s="90" customFormat="1" ht="13.5">
      <c r="A16" s="35"/>
      <c r="B16" s="35"/>
      <c r="C16" s="35"/>
      <c r="D16" s="35"/>
      <c r="E16" s="35"/>
      <c r="F16" s="35"/>
      <c r="G16" s="35"/>
      <c r="H16" s="35"/>
      <c r="I16" s="35"/>
      <c r="J16" s="35"/>
      <c r="K16" s="35"/>
      <c r="L16" s="35"/>
    </row>
    <row r="17" spans="1:12" ht="13.5">
      <c r="A17" s="112"/>
      <c r="B17" s="112"/>
      <c r="C17" s="112"/>
      <c r="D17" s="112"/>
      <c r="E17" s="112"/>
      <c r="F17" s="112"/>
      <c r="G17" s="112"/>
      <c r="H17" s="112"/>
      <c r="I17" s="112"/>
      <c r="J17" s="112"/>
      <c r="K17" s="112"/>
      <c r="L17" s="112"/>
    </row>
    <row r="18" spans="1:12" ht="13.5">
      <c r="A18" s="112"/>
      <c r="B18" s="112"/>
      <c r="C18" s="112"/>
      <c r="D18" s="112"/>
      <c r="E18" s="112"/>
      <c r="F18" s="112"/>
      <c r="G18" s="112"/>
      <c r="H18" s="112"/>
      <c r="I18" s="112"/>
      <c r="J18" s="112"/>
      <c r="K18" s="112"/>
      <c r="L18" s="112"/>
    </row>
  </sheetData>
  <sheetProtection/>
  <mergeCells count="15">
    <mergeCell ref="A1:B1"/>
    <mergeCell ref="A2:M2"/>
    <mergeCell ref="A3:C3"/>
    <mergeCell ref="A4:A5"/>
    <mergeCell ref="B4:B5"/>
    <mergeCell ref="C4:C5"/>
    <mergeCell ref="D4:D5"/>
    <mergeCell ref="E4:E5"/>
    <mergeCell ref="F4:F5"/>
    <mergeCell ref="G4:G5"/>
    <mergeCell ref="H4:H5"/>
    <mergeCell ref="I4:I5"/>
    <mergeCell ref="J4:J5"/>
    <mergeCell ref="K4:K5"/>
    <mergeCell ref="L4:L5"/>
  </mergeCells>
  <printOptions horizontalCentered="1" verticalCentered="1"/>
  <pageMargins left="0.11999999999999998" right="0.36" top="0.31" bottom="0.71" header="0.51" footer="0.51"/>
  <pageSetup fitToHeight="0"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M12"/>
  <sheetViews>
    <sheetView view="pageBreakPreview" zoomScaleSheetLayoutView="100" workbookViewId="0" topLeftCell="A1">
      <selection activeCell="L7" sqref="L7"/>
    </sheetView>
  </sheetViews>
  <sheetFormatPr defaultColWidth="9.00390625" defaultRowHeight="13.5"/>
  <cols>
    <col min="1" max="1" width="5.875" style="91" customWidth="1"/>
    <col min="2" max="2" width="14.75390625" style="91" customWidth="1"/>
    <col min="3" max="3" width="13.25390625" style="91" customWidth="1"/>
    <col min="4" max="4" width="9.75390625" style="91" customWidth="1"/>
    <col min="5" max="5" width="21.75390625" style="91" customWidth="1"/>
    <col min="6" max="6" width="16.625" style="91" customWidth="1"/>
    <col min="7" max="7" width="23.125" style="91" customWidth="1"/>
    <col min="8" max="8" width="13.125" style="91" customWidth="1"/>
    <col min="9" max="10" width="12.00390625" style="91" customWidth="1"/>
    <col min="11" max="11" width="9.375" style="91" customWidth="1"/>
    <col min="12" max="12" width="10.50390625" style="91" customWidth="1"/>
    <col min="13" max="13" width="11.75390625" style="91" customWidth="1"/>
    <col min="14" max="16384" width="9.00390625" style="91" customWidth="1"/>
  </cols>
  <sheetData>
    <row r="1" spans="1:5" ht="22.5" customHeight="1">
      <c r="A1" s="92" t="s">
        <v>263</v>
      </c>
      <c r="B1" s="92"/>
      <c r="C1" s="93"/>
      <c r="D1" s="93"/>
      <c r="E1" s="93"/>
    </row>
    <row r="2" spans="1:13" ht="30" customHeight="1">
      <c r="A2" s="94" t="s">
        <v>264</v>
      </c>
      <c r="B2" s="94"/>
      <c r="C2" s="94"/>
      <c r="D2" s="94"/>
      <c r="E2" s="94"/>
      <c r="F2" s="94"/>
      <c r="G2" s="94"/>
      <c r="H2" s="94"/>
      <c r="I2" s="94"/>
      <c r="J2" s="94"/>
      <c r="K2" s="94"/>
      <c r="L2" s="94"/>
      <c r="M2" s="94"/>
    </row>
    <row r="3" spans="1:8" ht="18.75" customHeight="1">
      <c r="A3" s="95" t="s">
        <v>2</v>
      </c>
      <c r="B3" s="95"/>
      <c r="C3" s="95"/>
      <c r="D3" s="96"/>
      <c r="E3" s="96"/>
      <c r="F3" s="96"/>
      <c r="G3" s="96"/>
      <c r="H3" s="96"/>
    </row>
    <row r="4" spans="1:12" s="88" customFormat="1" ht="24" customHeight="1">
      <c r="A4" s="97" t="s">
        <v>3</v>
      </c>
      <c r="B4" s="97" t="s">
        <v>4</v>
      </c>
      <c r="C4" s="97" t="s">
        <v>5</v>
      </c>
      <c r="D4" s="97" t="s">
        <v>6</v>
      </c>
      <c r="E4" s="97" t="s">
        <v>7</v>
      </c>
      <c r="F4" s="97" t="s">
        <v>8</v>
      </c>
      <c r="G4" s="98" t="s">
        <v>9</v>
      </c>
      <c r="H4" s="97" t="s">
        <v>10</v>
      </c>
      <c r="I4" s="97" t="s">
        <v>11</v>
      </c>
      <c r="J4" s="97" t="s">
        <v>12</v>
      </c>
      <c r="K4" s="97" t="s">
        <v>13</v>
      </c>
      <c r="L4" s="97" t="s">
        <v>14</v>
      </c>
    </row>
    <row r="5" spans="1:12" s="88" customFormat="1" ht="81" customHeight="1">
      <c r="A5" s="97"/>
      <c r="B5" s="97"/>
      <c r="C5" s="97"/>
      <c r="D5" s="97"/>
      <c r="E5" s="97"/>
      <c r="F5" s="97"/>
      <c r="G5" s="99"/>
      <c r="H5" s="97"/>
      <c r="I5" s="97"/>
      <c r="J5" s="97"/>
      <c r="K5" s="97"/>
      <c r="L5" s="97"/>
    </row>
    <row r="6" spans="1:12" s="88" customFormat="1" ht="130.5" customHeight="1">
      <c r="A6" s="100">
        <v>1</v>
      </c>
      <c r="B6" s="101" t="s">
        <v>25</v>
      </c>
      <c r="C6" s="101" t="s">
        <v>265</v>
      </c>
      <c r="D6" s="100" t="s">
        <v>266</v>
      </c>
      <c r="E6" s="102" t="s">
        <v>267</v>
      </c>
      <c r="F6" s="103" t="s">
        <v>268</v>
      </c>
      <c r="G6" s="104" t="s">
        <v>269</v>
      </c>
      <c r="H6" s="105" t="s">
        <v>270</v>
      </c>
      <c r="I6" s="108" t="s">
        <v>22</v>
      </c>
      <c r="J6" s="101" t="s">
        <v>39</v>
      </c>
      <c r="K6" s="101" t="s">
        <v>32</v>
      </c>
      <c r="L6" s="101"/>
    </row>
    <row r="7" spans="1:12" s="89" customFormat="1" ht="150.75" customHeight="1">
      <c r="A7" s="100">
        <v>2</v>
      </c>
      <c r="B7" s="106" t="s">
        <v>271</v>
      </c>
      <c r="C7" s="106" t="s">
        <v>272</v>
      </c>
      <c r="D7" s="100" t="s">
        <v>266</v>
      </c>
      <c r="E7" s="106" t="s">
        <v>273</v>
      </c>
      <c r="F7" s="106" t="s">
        <v>274</v>
      </c>
      <c r="G7" s="106" t="s">
        <v>275</v>
      </c>
      <c r="H7" s="105" t="s">
        <v>270</v>
      </c>
      <c r="I7" s="108" t="s">
        <v>22</v>
      </c>
      <c r="J7" s="101" t="s">
        <v>276</v>
      </c>
      <c r="K7" s="108" t="s">
        <v>165</v>
      </c>
      <c r="L7" s="106"/>
    </row>
    <row r="8" spans="1:12" s="88" customFormat="1" ht="30" customHeight="1">
      <c r="A8" s="100"/>
      <c r="B8" s="107"/>
      <c r="C8" s="107"/>
      <c r="D8" s="100"/>
      <c r="E8" s="107"/>
      <c r="F8" s="107"/>
      <c r="G8" s="107"/>
      <c r="H8" s="107"/>
      <c r="I8" s="107"/>
      <c r="J8" s="107"/>
      <c r="K8" s="107"/>
      <c r="L8" s="107"/>
    </row>
    <row r="9" spans="1:12" s="88" customFormat="1" ht="30" customHeight="1">
      <c r="A9" s="100"/>
      <c r="B9" s="107"/>
      <c r="C9" s="107"/>
      <c r="D9" s="100"/>
      <c r="E9" s="107"/>
      <c r="F9" s="107"/>
      <c r="G9" s="107"/>
      <c r="H9" s="107"/>
      <c r="I9" s="107"/>
      <c r="J9" s="107"/>
      <c r="K9" s="107"/>
      <c r="L9" s="107"/>
    </row>
    <row r="10" spans="1:12" s="88" customFormat="1" ht="30" customHeight="1">
      <c r="A10" s="100"/>
      <c r="B10" s="107"/>
      <c r="C10" s="107"/>
      <c r="D10" s="100"/>
      <c r="E10" s="107"/>
      <c r="F10" s="107"/>
      <c r="G10" s="107"/>
      <c r="H10" s="107"/>
      <c r="I10" s="107"/>
      <c r="J10" s="107"/>
      <c r="K10" s="107"/>
      <c r="L10" s="107"/>
    </row>
    <row r="11" spans="1:12" s="88" customFormat="1" ht="21.75" customHeight="1">
      <c r="A11" s="100"/>
      <c r="B11" s="107"/>
      <c r="C11" s="107"/>
      <c r="D11" s="107"/>
      <c r="E11" s="107"/>
      <c r="F11" s="107"/>
      <c r="G11" s="107"/>
      <c r="H11" s="107"/>
      <c r="I11" s="107"/>
      <c r="J11" s="107"/>
      <c r="K11" s="107"/>
      <c r="L11" s="107"/>
    </row>
    <row r="12" spans="1:12" s="88" customFormat="1" ht="21.75" customHeight="1">
      <c r="A12" s="100"/>
      <c r="B12" s="107"/>
      <c r="C12" s="107"/>
      <c r="D12" s="107"/>
      <c r="E12" s="107"/>
      <c r="F12" s="107"/>
      <c r="G12" s="107"/>
      <c r="H12" s="107"/>
      <c r="I12" s="107"/>
      <c r="J12" s="107"/>
      <c r="K12" s="107"/>
      <c r="L12" s="107"/>
    </row>
    <row r="13" s="90" customFormat="1" ht="13.5"/>
  </sheetData>
  <sheetProtection/>
  <mergeCells count="15">
    <mergeCell ref="A1:B1"/>
    <mergeCell ref="A2:M2"/>
    <mergeCell ref="A3:C3"/>
    <mergeCell ref="A4:A5"/>
    <mergeCell ref="B4:B5"/>
    <mergeCell ref="C4:C5"/>
    <mergeCell ref="D4:D5"/>
    <mergeCell ref="E4:E5"/>
    <mergeCell ref="F4:F5"/>
    <mergeCell ref="G4:G5"/>
    <mergeCell ref="H4:H5"/>
    <mergeCell ref="I4:I5"/>
    <mergeCell ref="J4:J5"/>
    <mergeCell ref="K4:K5"/>
    <mergeCell ref="L4:L5"/>
  </mergeCells>
  <printOptions/>
  <pageMargins left="0.59" right="0.75" top="0.55" bottom="0.7900000000000001" header="0.28" footer="0.51"/>
  <pageSetup horizontalDpi="600" verticalDpi="600" orientation="landscape" paperSize="9" scale="83"/>
</worksheet>
</file>

<file path=xl/worksheets/sheet5.xml><?xml version="1.0" encoding="utf-8"?>
<worksheet xmlns="http://schemas.openxmlformats.org/spreadsheetml/2006/main" xmlns:r="http://schemas.openxmlformats.org/officeDocument/2006/relationships">
  <dimension ref="A1:I12"/>
  <sheetViews>
    <sheetView zoomScaleSheetLayoutView="100" workbookViewId="0" topLeftCell="A1">
      <selection activeCell="K11" sqref="K11"/>
    </sheetView>
  </sheetViews>
  <sheetFormatPr defaultColWidth="9.00390625" defaultRowHeight="13.5"/>
  <cols>
    <col min="8" max="8" width="30.25390625" style="0" customWidth="1"/>
  </cols>
  <sheetData>
    <row r="1" spans="1:9" ht="13.5">
      <c r="A1" s="1" t="s">
        <v>277</v>
      </c>
      <c r="B1" s="1"/>
      <c r="C1" s="2"/>
      <c r="D1" s="1"/>
      <c r="E1" s="2"/>
      <c r="F1" s="2"/>
      <c r="G1" s="2"/>
      <c r="H1" s="1"/>
      <c r="I1" s="5"/>
    </row>
    <row r="2" spans="1:9" ht="27">
      <c r="A2" s="1"/>
      <c r="B2" s="58" t="s">
        <v>278</v>
      </c>
      <c r="C2" s="59"/>
      <c r="D2" s="59"/>
      <c r="E2" s="59"/>
      <c r="F2" s="59"/>
      <c r="G2" s="59"/>
      <c r="H2" s="59"/>
      <c r="I2" s="5"/>
    </row>
    <row r="3" spans="1:9" ht="25.5">
      <c r="A3" s="1"/>
      <c r="B3" s="59"/>
      <c r="C3" s="59"/>
      <c r="D3" s="59"/>
      <c r="E3" s="59"/>
      <c r="F3" s="59"/>
      <c r="G3" s="59"/>
      <c r="H3" s="1"/>
      <c r="I3" s="84" t="s">
        <v>279</v>
      </c>
    </row>
    <row r="4" spans="1:9" ht="14.25">
      <c r="A4" s="60" t="s">
        <v>280</v>
      </c>
      <c r="B4" s="61" t="s">
        <v>281</v>
      </c>
      <c r="C4" s="62"/>
      <c r="D4" s="60" t="s">
        <v>282</v>
      </c>
      <c r="E4" s="60" t="s">
        <v>9</v>
      </c>
      <c r="F4" s="60" t="s">
        <v>283</v>
      </c>
      <c r="G4" s="63" t="s">
        <v>284</v>
      </c>
      <c r="H4" s="11" t="s">
        <v>285</v>
      </c>
      <c r="I4" s="85" t="s">
        <v>286</v>
      </c>
    </row>
    <row r="5" spans="1:9" ht="63" customHeight="1">
      <c r="A5" s="64" t="s">
        <v>287</v>
      </c>
      <c r="B5" s="65" t="s">
        <v>288</v>
      </c>
      <c r="C5" s="66"/>
      <c r="D5" s="67" t="s">
        <v>289</v>
      </c>
      <c r="E5" s="68" t="s">
        <v>243</v>
      </c>
      <c r="F5" s="69" t="s">
        <v>290</v>
      </c>
      <c r="G5" s="70" t="s">
        <v>291</v>
      </c>
      <c r="H5" s="71" t="s">
        <v>292</v>
      </c>
      <c r="I5" s="86"/>
    </row>
    <row r="6" spans="1:9" ht="63" customHeight="1">
      <c r="A6" s="64"/>
      <c r="B6" s="65" t="s">
        <v>293</v>
      </c>
      <c r="C6" s="66"/>
      <c r="D6" s="67" t="s">
        <v>246</v>
      </c>
      <c r="E6" s="72" t="s">
        <v>294</v>
      </c>
      <c r="F6" s="73"/>
      <c r="G6" s="74"/>
      <c r="H6" s="75"/>
      <c r="I6" s="86"/>
    </row>
    <row r="7" spans="1:9" ht="63" customHeight="1">
      <c r="A7" s="64"/>
      <c r="B7" s="65" t="s">
        <v>295</v>
      </c>
      <c r="C7" s="66"/>
      <c r="D7" s="67" t="s">
        <v>296</v>
      </c>
      <c r="E7" s="72" t="s">
        <v>297</v>
      </c>
      <c r="F7" s="73"/>
      <c r="G7" s="74"/>
      <c r="H7" s="75"/>
      <c r="I7" s="86"/>
    </row>
    <row r="8" spans="1:9" ht="63" customHeight="1">
      <c r="A8" s="64"/>
      <c r="B8" s="76" t="s">
        <v>298</v>
      </c>
      <c r="C8" s="77"/>
      <c r="D8" s="67" t="s">
        <v>249</v>
      </c>
      <c r="E8" s="72" t="s">
        <v>294</v>
      </c>
      <c r="F8" s="78"/>
      <c r="G8" s="74"/>
      <c r="H8" s="79"/>
      <c r="I8" s="86"/>
    </row>
    <row r="9" spans="1:9" ht="45.75" customHeight="1">
      <c r="A9" s="64" t="s">
        <v>299</v>
      </c>
      <c r="B9" s="80" t="s">
        <v>300</v>
      </c>
      <c r="C9" s="76" t="s">
        <v>301</v>
      </c>
      <c r="D9" s="67" t="s">
        <v>302</v>
      </c>
      <c r="E9" s="72" t="s">
        <v>303</v>
      </c>
      <c r="F9" s="68" t="s">
        <v>304</v>
      </c>
      <c r="G9" s="74"/>
      <c r="H9" s="81" t="s">
        <v>305</v>
      </c>
      <c r="I9" s="86"/>
    </row>
    <row r="10" spans="1:9" ht="45.75" customHeight="1">
      <c r="A10" s="64"/>
      <c r="B10" s="73"/>
      <c r="C10" s="76" t="s">
        <v>306</v>
      </c>
      <c r="D10" s="67" t="s">
        <v>302</v>
      </c>
      <c r="E10" s="72" t="s">
        <v>307</v>
      </c>
      <c r="F10" s="68" t="s">
        <v>304</v>
      </c>
      <c r="G10" s="74"/>
      <c r="H10" s="79"/>
      <c r="I10" s="86"/>
    </row>
    <row r="11" spans="1:9" ht="67.5">
      <c r="A11" s="64"/>
      <c r="B11" s="78"/>
      <c r="C11" s="76" t="s">
        <v>308</v>
      </c>
      <c r="D11" s="67" t="s">
        <v>309</v>
      </c>
      <c r="E11" s="72" t="s">
        <v>310</v>
      </c>
      <c r="F11" s="68" t="s">
        <v>311</v>
      </c>
      <c r="G11" s="74"/>
      <c r="H11" s="81" t="s">
        <v>312</v>
      </c>
      <c r="I11" s="86"/>
    </row>
    <row r="12" spans="1:9" ht="33.75">
      <c r="A12" s="64"/>
      <c r="B12" s="67" t="s">
        <v>313</v>
      </c>
      <c r="C12" s="82"/>
      <c r="D12" s="67" t="s">
        <v>302</v>
      </c>
      <c r="E12" s="68" t="s">
        <v>314</v>
      </c>
      <c r="F12" s="68" t="s">
        <v>311</v>
      </c>
      <c r="G12" s="83"/>
      <c r="H12" s="79"/>
      <c r="I12" s="87"/>
    </row>
  </sheetData>
  <sheetProtection/>
  <mergeCells count="16">
    <mergeCell ref="B2:H2"/>
    <mergeCell ref="B4:C4"/>
    <mergeCell ref="B5:C5"/>
    <mergeCell ref="B6:C6"/>
    <mergeCell ref="B7:C7"/>
    <mergeCell ref="B8:C8"/>
    <mergeCell ref="B12:C12"/>
    <mergeCell ref="A5:A8"/>
    <mergeCell ref="A9:A12"/>
    <mergeCell ref="B9:B11"/>
    <mergeCell ref="F5:F8"/>
    <mergeCell ref="G5:G12"/>
    <mergeCell ref="H5:H8"/>
    <mergeCell ref="H9:H10"/>
    <mergeCell ref="H11:H12"/>
    <mergeCell ref="I4:I12"/>
  </mergeCells>
  <printOptions/>
  <pageMargins left="0.75" right="0.75" top="0.2" bottom="0.39"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17"/>
  <sheetViews>
    <sheetView zoomScaleSheetLayoutView="100" workbookViewId="0" topLeftCell="A1">
      <selection activeCell="K28" sqref="K28"/>
    </sheetView>
  </sheetViews>
  <sheetFormatPr defaultColWidth="9.00390625" defaultRowHeight="13.5"/>
  <sheetData>
    <row r="1" spans="1:16" ht="13.5">
      <c r="A1" s="1" t="s">
        <v>315</v>
      </c>
      <c r="B1" s="1"/>
      <c r="C1" s="2"/>
      <c r="D1" s="1"/>
      <c r="E1" s="1"/>
      <c r="F1" s="1"/>
      <c r="G1" s="3"/>
      <c r="H1" s="3"/>
      <c r="I1" s="3"/>
      <c r="J1" s="3"/>
      <c r="K1" s="3"/>
      <c r="L1" s="3"/>
      <c r="M1" s="3"/>
      <c r="N1" s="3"/>
      <c r="O1" s="3"/>
      <c r="P1" s="3"/>
    </row>
    <row r="2" spans="1:16" ht="25.5">
      <c r="A2" s="4" t="s">
        <v>316</v>
      </c>
      <c r="B2" s="4"/>
      <c r="C2" s="4"/>
      <c r="D2" s="4"/>
      <c r="E2" s="4"/>
      <c r="F2" s="4"/>
      <c r="G2" s="4"/>
      <c r="H2" s="4"/>
      <c r="I2" s="4"/>
      <c r="J2" s="4"/>
      <c r="K2" s="4"/>
      <c r="L2" s="4"/>
      <c r="M2" s="4"/>
      <c r="N2" s="4"/>
      <c r="O2" s="4"/>
      <c r="P2" s="4"/>
    </row>
    <row r="3" spans="1:16" ht="13.5">
      <c r="A3" s="5"/>
      <c r="B3" s="5"/>
      <c r="C3" s="6"/>
      <c r="D3" s="5"/>
      <c r="E3" s="5"/>
      <c r="F3" s="5"/>
      <c r="G3" s="7"/>
      <c r="H3" s="7"/>
      <c r="I3" s="7"/>
      <c r="J3" s="7"/>
      <c r="K3" s="7"/>
      <c r="L3" s="7"/>
      <c r="M3" s="7"/>
      <c r="N3" s="7"/>
      <c r="O3" s="7"/>
      <c r="P3" s="7" t="s">
        <v>317</v>
      </c>
    </row>
    <row r="4" spans="1:16" ht="14.25">
      <c r="A4" s="8" t="s">
        <v>318</v>
      </c>
      <c r="B4" s="9"/>
      <c r="C4" s="10"/>
      <c r="D4" s="11" t="s">
        <v>319</v>
      </c>
      <c r="E4" s="11" t="s">
        <v>320</v>
      </c>
      <c r="F4" s="12" t="s">
        <v>321</v>
      </c>
      <c r="G4" s="13"/>
      <c r="H4" s="13"/>
      <c r="I4" s="13"/>
      <c r="J4" s="13"/>
      <c r="K4" s="13"/>
      <c r="L4" s="13"/>
      <c r="M4" s="13"/>
      <c r="N4" s="13"/>
      <c r="O4" s="13"/>
      <c r="P4" s="42"/>
    </row>
    <row r="5" spans="1:16" ht="13.5">
      <c r="A5" s="14"/>
      <c r="B5" s="15"/>
      <c r="C5" s="16"/>
      <c r="D5" s="17"/>
      <c r="E5" s="17"/>
      <c r="F5" s="18" t="s">
        <v>322</v>
      </c>
      <c r="G5" s="19"/>
      <c r="H5" s="20"/>
      <c r="I5" s="43" t="s">
        <v>213</v>
      </c>
      <c r="J5" s="44"/>
      <c r="K5" s="44"/>
      <c r="L5" s="45"/>
      <c r="M5" s="46" t="s">
        <v>257</v>
      </c>
      <c r="N5" s="47"/>
      <c r="O5" s="47"/>
      <c r="P5" s="45"/>
    </row>
    <row r="6" spans="1:16" ht="36">
      <c r="A6" s="21"/>
      <c r="B6" s="22"/>
      <c r="C6" s="23"/>
      <c r="D6" s="24"/>
      <c r="E6" s="24"/>
      <c r="F6" s="25" t="s">
        <v>323</v>
      </c>
      <c r="G6" s="26" t="s">
        <v>324</v>
      </c>
      <c r="H6" s="26" t="s">
        <v>325</v>
      </c>
      <c r="I6" s="48" t="s">
        <v>320</v>
      </c>
      <c r="J6" s="26" t="s">
        <v>326</v>
      </c>
      <c r="K6" s="48" t="s">
        <v>327</v>
      </c>
      <c r="L6" s="49" t="s">
        <v>328</v>
      </c>
      <c r="M6" s="50" t="s">
        <v>320</v>
      </c>
      <c r="N6" s="50" t="s">
        <v>326</v>
      </c>
      <c r="O6" s="50" t="s">
        <v>327</v>
      </c>
      <c r="P6" s="51" t="s">
        <v>328</v>
      </c>
    </row>
    <row r="7" spans="1:16" ht="13.5">
      <c r="A7" s="27" t="s">
        <v>329</v>
      </c>
      <c r="B7" s="28"/>
      <c r="C7" s="29"/>
      <c r="D7" s="30">
        <v>80</v>
      </c>
      <c r="E7" s="30">
        <f>D7*12</f>
        <v>960</v>
      </c>
      <c r="F7" s="31">
        <v>576</v>
      </c>
      <c r="G7" s="32">
        <v>576</v>
      </c>
      <c r="H7" s="32">
        <f>E7*0.8</f>
        <v>768</v>
      </c>
      <c r="I7" s="32">
        <v>307.2</v>
      </c>
      <c r="J7" s="32">
        <v>307.2</v>
      </c>
      <c r="K7" s="32">
        <f>(E7-H7)*0.8</f>
        <v>153.60000000000002</v>
      </c>
      <c r="L7" s="52"/>
      <c r="M7" s="53">
        <v>77</v>
      </c>
      <c r="N7" s="53">
        <f aca="true" t="shared" si="0" ref="N7:N14">E7-G7-J7</f>
        <v>76.80000000000001</v>
      </c>
      <c r="O7" s="53">
        <f aca="true" t="shared" si="1" ref="O7:O14">E7-H7-K7</f>
        <v>38.39999999999998</v>
      </c>
      <c r="P7" s="54"/>
    </row>
    <row r="8" spans="1:16" ht="13.5">
      <c r="A8" s="33" t="s">
        <v>330</v>
      </c>
      <c r="B8" s="34" t="s">
        <v>331</v>
      </c>
      <c r="C8" s="35" t="s">
        <v>332</v>
      </c>
      <c r="D8" s="36">
        <v>550</v>
      </c>
      <c r="E8" s="36">
        <v>6600</v>
      </c>
      <c r="F8" s="36">
        <v>2520</v>
      </c>
      <c r="G8" s="36">
        <v>2520</v>
      </c>
      <c r="H8" s="36">
        <v>3360</v>
      </c>
      <c r="I8" s="36">
        <v>3264</v>
      </c>
      <c r="J8" s="36">
        <v>3264</v>
      </c>
      <c r="K8" s="36">
        <f>(E8-H8)*0.8</f>
        <v>2592</v>
      </c>
      <c r="L8" s="55"/>
      <c r="M8" s="56">
        <f aca="true" t="shared" si="2" ref="M8:M14">E8-F8-I8</f>
        <v>816</v>
      </c>
      <c r="N8" s="56">
        <f t="shared" si="0"/>
        <v>816</v>
      </c>
      <c r="O8" s="56">
        <f t="shared" si="1"/>
        <v>648</v>
      </c>
      <c r="P8" s="57"/>
    </row>
    <row r="9" spans="1:16" ht="13.5">
      <c r="A9" s="37"/>
      <c r="B9" s="38"/>
      <c r="C9" s="35" t="s">
        <v>333</v>
      </c>
      <c r="D9" s="36">
        <v>550</v>
      </c>
      <c r="E9" s="36">
        <v>6600</v>
      </c>
      <c r="F9" s="36">
        <v>2520</v>
      </c>
      <c r="G9" s="36">
        <v>2520</v>
      </c>
      <c r="H9" s="36">
        <v>3360</v>
      </c>
      <c r="I9" s="36">
        <v>3264</v>
      </c>
      <c r="J9" s="36">
        <v>3264</v>
      </c>
      <c r="K9" s="36">
        <v>2592</v>
      </c>
      <c r="L9" s="55"/>
      <c r="M9" s="56">
        <f t="shared" si="2"/>
        <v>816</v>
      </c>
      <c r="N9" s="56">
        <f t="shared" si="0"/>
        <v>816</v>
      </c>
      <c r="O9" s="56">
        <f t="shared" si="1"/>
        <v>648</v>
      </c>
      <c r="P9" s="57"/>
    </row>
    <row r="10" spans="1:16" ht="13.5">
      <c r="A10" s="37"/>
      <c r="B10" s="34" t="s">
        <v>334</v>
      </c>
      <c r="C10" s="35" t="s">
        <v>332</v>
      </c>
      <c r="D10" s="36">
        <v>650</v>
      </c>
      <c r="E10" s="36">
        <v>7800</v>
      </c>
      <c r="F10" s="36">
        <v>3240</v>
      </c>
      <c r="G10" s="36">
        <v>3240</v>
      </c>
      <c r="H10" s="36">
        <v>4320</v>
      </c>
      <c r="I10" s="36">
        <v>3648</v>
      </c>
      <c r="J10" s="36">
        <v>3648</v>
      </c>
      <c r="K10" s="36">
        <v>2784</v>
      </c>
      <c r="L10" s="55"/>
      <c r="M10" s="56">
        <f t="shared" si="2"/>
        <v>912</v>
      </c>
      <c r="N10" s="56">
        <f t="shared" si="0"/>
        <v>912</v>
      </c>
      <c r="O10" s="56">
        <f t="shared" si="1"/>
        <v>696</v>
      </c>
      <c r="P10" s="57"/>
    </row>
    <row r="11" spans="1:16" ht="13.5">
      <c r="A11" s="37"/>
      <c r="B11" s="38"/>
      <c r="C11" s="35" t="s">
        <v>333</v>
      </c>
      <c r="D11" s="36">
        <v>650</v>
      </c>
      <c r="E11" s="36">
        <v>7800</v>
      </c>
      <c r="F11" s="36">
        <v>3240</v>
      </c>
      <c r="G11" s="36">
        <v>3240</v>
      </c>
      <c r="H11" s="36">
        <v>4320</v>
      </c>
      <c r="I11" s="36">
        <v>3648</v>
      </c>
      <c r="J11" s="36">
        <v>3648</v>
      </c>
      <c r="K11" s="36">
        <v>2784</v>
      </c>
      <c r="L11" s="55"/>
      <c r="M11" s="56">
        <f t="shared" si="2"/>
        <v>912</v>
      </c>
      <c r="N11" s="56">
        <f t="shared" si="0"/>
        <v>912</v>
      </c>
      <c r="O11" s="56">
        <f t="shared" si="1"/>
        <v>696</v>
      </c>
      <c r="P11" s="57"/>
    </row>
    <row r="12" spans="1:16" ht="13.5">
      <c r="A12" s="37"/>
      <c r="B12" s="33" t="s">
        <v>335</v>
      </c>
      <c r="C12" s="35" t="s">
        <v>336</v>
      </c>
      <c r="D12" s="36">
        <v>400</v>
      </c>
      <c r="E12" s="36">
        <f aca="true" t="shared" si="3" ref="E12:E14">D12*12</f>
        <v>4800</v>
      </c>
      <c r="F12" s="36">
        <f aca="true" t="shared" si="4" ref="F12:F14">E12*0.6</f>
        <v>2880</v>
      </c>
      <c r="G12" s="36">
        <v>2880</v>
      </c>
      <c r="H12" s="36">
        <f aca="true" t="shared" si="5" ref="H12:H14">E12*0.8</f>
        <v>3840</v>
      </c>
      <c r="I12" s="36">
        <f aca="true" t="shared" si="6" ref="I12:I14">(E12-F12)*0.8</f>
        <v>1536</v>
      </c>
      <c r="J12" s="36">
        <v>1536</v>
      </c>
      <c r="K12" s="36">
        <v>768</v>
      </c>
      <c r="L12" s="55"/>
      <c r="M12" s="56">
        <f t="shared" si="2"/>
        <v>384</v>
      </c>
      <c r="N12" s="56">
        <f t="shared" si="0"/>
        <v>384</v>
      </c>
      <c r="O12" s="56">
        <f t="shared" si="1"/>
        <v>192</v>
      </c>
      <c r="P12" s="57"/>
    </row>
    <row r="13" spans="1:16" ht="13.5">
      <c r="A13" s="37"/>
      <c r="B13" s="37"/>
      <c r="C13" s="35" t="s">
        <v>337</v>
      </c>
      <c r="D13" s="36">
        <v>300</v>
      </c>
      <c r="E13" s="36">
        <f t="shared" si="3"/>
        <v>3600</v>
      </c>
      <c r="F13" s="36">
        <f t="shared" si="4"/>
        <v>2160</v>
      </c>
      <c r="G13" s="36">
        <v>2160</v>
      </c>
      <c r="H13" s="36">
        <f t="shared" si="5"/>
        <v>2880</v>
      </c>
      <c r="I13" s="36">
        <f t="shared" si="6"/>
        <v>1152</v>
      </c>
      <c r="J13" s="36">
        <v>1152</v>
      </c>
      <c r="K13" s="36">
        <f>(E13-H13)*0.8</f>
        <v>576</v>
      </c>
      <c r="L13" s="55"/>
      <c r="M13" s="56">
        <f t="shared" si="2"/>
        <v>288</v>
      </c>
      <c r="N13" s="56">
        <f t="shared" si="0"/>
        <v>288</v>
      </c>
      <c r="O13" s="56">
        <f t="shared" si="1"/>
        <v>144</v>
      </c>
      <c r="P13" s="57"/>
    </row>
    <row r="14" spans="1:16" ht="13.5">
      <c r="A14" s="39"/>
      <c r="B14" s="39"/>
      <c r="C14" s="35" t="s">
        <v>338</v>
      </c>
      <c r="D14" s="36">
        <v>200</v>
      </c>
      <c r="E14" s="36">
        <f t="shared" si="3"/>
        <v>2400</v>
      </c>
      <c r="F14" s="36">
        <f t="shared" si="4"/>
        <v>1440</v>
      </c>
      <c r="G14" s="36">
        <v>1440</v>
      </c>
      <c r="H14" s="36">
        <f t="shared" si="5"/>
        <v>1920</v>
      </c>
      <c r="I14" s="36">
        <f t="shared" si="6"/>
        <v>768</v>
      </c>
      <c r="J14" s="36">
        <v>768</v>
      </c>
      <c r="K14" s="36">
        <f>(E14-H14)*0.8</f>
        <v>384</v>
      </c>
      <c r="L14" s="55"/>
      <c r="M14" s="56">
        <f t="shared" si="2"/>
        <v>192</v>
      </c>
      <c r="N14" s="56">
        <f t="shared" si="0"/>
        <v>192</v>
      </c>
      <c r="O14" s="56">
        <f t="shared" si="1"/>
        <v>96</v>
      </c>
      <c r="P14" s="57"/>
    </row>
    <row r="15" spans="1:16" ht="13.5">
      <c r="A15" s="40" t="s">
        <v>339</v>
      </c>
      <c r="B15" s="5"/>
      <c r="C15" s="6"/>
      <c r="D15" s="5"/>
      <c r="E15" s="5"/>
      <c r="F15" s="5"/>
      <c r="G15" s="7"/>
      <c r="H15" s="7"/>
      <c r="I15" s="7"/>
      <c r="J15" s="7"/>
      <c r="K15" s="7"/>
      <c r="L15" s="7"/>
      <c r="M15" s="7"/>
      <c r="N15" s="7"/>
      <c r="O15" s="7"/>
      <c r="P15" s="7"/>
    </row>
    <row r="16" spans="1:16" ht="13.5">
      <c r="A16" s="41" t="s">
        <v>340</v>
      </c>
      <c r="B16" s="41"/>
      <c r="C16" s="41"/>
      <c r="D16" s="41"/>
      <c r="E16" s="41"/>
      <c r="F16" s="41"/>
      <c r="G16" s="41"/>
      <c r="H16" s="41"/>
      <c r="I16" s="41"/>
      <c r="J16" s="41"/>
      <c r="K16" s="41"/>
      <c r="L16" s="41"/>
      <c r="M16" s="41"/>
      <c r="N16" s="41"/>
      <c r="O16" s="41"/>
      <c r="P16" s="41"/>
    </row>
    <row r="17" spans="1:16" ht="29.25" customHeight="1">
      <c r="A17" s="41" t="s">
        <v>341</v>
      </c>
      <c r="B17" s="41"/>
      <c r="C17" s="41"/>
      <c r="D17" s="41"/>
      <c r="E17" s="41"/>
      <c r="F17" s="41"/>
      <c r="G17" s="41"/>
      <c r="H17" s="41"/>
      <c r="I17" s="41"/>
      <c r="J17" s="41"/>
      <c r="K17" s="41"/>
      <c r="L17" s="41"/>
      <c r="M17" s="41"/>
      <c r="N17" s="41"/>
      <c r="O17" s="41"/>
      <c r="P17" s="41"/>
    </row>
  </sheetData>
  <sheetProtection/>
  <mergeCells count="15">
    <mergeCell ref="A2:P2"/>
    <mergeCell ref="F4:P4"/>
    <mergeCell ref="F5:H5"/>
    <mergeCell ref="I5:L5"/>
    <mergeCell ref="M5:P5"/>
    <mergeCell ref="A7:C7"/>
    <mergeCell ref="A16:P16"/>
    <mergeCell ref="A17:P17"/>
    <mergeCell ref="A8:A14"/>
    <mergeCell ref="B8:B9"/>
    <mergeCell ref="B10:B11"/>
    <mergeCell ref="B12:B14"/>
    <mergeCell ref="D4:D6"/>
    <mergeCell ref="E4:E6"/>
    <mergeCell ref="A4:C6"/>
  </mergeCells>
  <printOptions/>
  <pageMargins left="0.2" right="0.2"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baixin</dc:creator>
  <cp:keywords/>
  <dc:description/>
  <cp:lastModifiedBy>朱</cp:lastModifiedBy>
  <cp:lastPrinted>2021-04-22T08:04:12Z</cp:lastPrinted>
  <dcterms:created xsi:type="dcterms:W3CDTF">2021-04-14T15:45:43Z</dcterms:created>
  <dcterms:modified xsi:type="dcterms:W3CDTF">2023-03-10T02:19:15Z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50C39AA6BF204F4EA38824BF1332B8C7</vt:lpwstr>
  </property>
</Properties>
</file>